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1"/>
  </bookViews>
  <sheets>
    <sheet name="P.4A-2015(R1)" sheetId="1" r:id="rId1"/>
    <sheet name="P.4A-2015(R2)" sheetId="2" r:id="rId2"/>
  </sheets>
  <definedNames/>
  <calcPr fullCalcOnLoad="1"/>
</workbook>
</file>

<file path=xl/sharedStrings.xml><?xml version="1.0" encoding="utf-8"?>
<sst xmlns="http://schemas.openxmlformats.org/spreadsheetml/2006/main" count="85" uniqueCount="11">
  <si>
    <t xml:space="preserve">ความสัมพันธ์ระหว่างระดับน้ำ - ปริมาณน้ำ 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</si>
  <si>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</si>
  <si>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</si>
  <si>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</si>
  <si>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</si>
  <si>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</si>
  <si>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</si>
  <si>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</si>
  <si>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P.4A</t>
    </r>
    <r>
      <rPr>
        <sz val="16"/>
        <rFont val="AngsanaUPC"/>
        <family val="1"/>
      </rPr>
      <t xml:space="preserve">  น้ำแม่แตง    อ.แม่แตง  จ.เชียงใหม่ </t>
    </r>
    <r>
      <rPr>
        <sz val="16"/>
        <color indexed="12"/>
        <rFont val="AngsanaUPC"/>
        <family val="1"/>
      </rPr>
      <t>( เมื่อ 6 มิ.ย.2559 )</t>
    </r>
  </si>
  <si>
    <t>R.1( 1 Apr,2015 - 1 Jul,2015 ) ( 7 Aug,2015 - 12 Mar,16 )</t>
  </si>
  <si>
    <t>R.2( 2 Jul,2015 - 6 Aug,2015 ) ( 13 Mar,2016 - 31 Mar,16 )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</si>
</sst>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"/>
    <numFmt numFmtId="209" formatCode="0.0000"/>
    <numFmt numFmtId="210" formatCode="B1d\-mmm"/>
  </numFmts>
  <fonts count="1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0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04" fontId="8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0" fillId="0" borderId="0" xfId="0" applyFont="1" applyAlignment="1">
      <alignment horizontal="centerContinuous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2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04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204" fontId="8" fillId="0" borderId="0" xfId="0" applyNumberFormat="1" applyFont="1" applyAlignment="1">
      <alignment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04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04" fontId="8" fillId="0" borderId="15" xfId="0" applyNumberFormat="1" applyFont="1" applyFill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04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04" fontId="8" fillId="0" borderId="15" xfId="0" applyNumberFormat="1" applyFont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center" vertical="center"/>
    </xf>
    <xf numFmtId="2" fontId="8" fillId="0" borderId="0" xfId="0" applyNumberFormat="1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13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203" fontId="8" fillId="0" borderId="0" xfId="0" applyNumberFormat="1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V172"/>
  <sheetViews>
    <sheetView workbookViewId="0" topLeftCell="A14">
      <selection activeCell="S34" sqref="S34:S35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4.4453125" style="0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5">
        <v>334</v>
      </c>
      <c r="Q1" s="3"/>
      <c r="R1" s="3"/>
      <c r="S1" s="3"/>
      <c r="T1" s="3"/>
    </row>
    <row r="2" spans="1:20" ht="24.75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6"/>
      <c r="P2" s="6"/>
      <c r="Q2" s="3"/>
      <c r="R2" s="3"/>
      <c r="S2" s="3"/>
      <c r="T2" s="3"/>
    </row>
    <row r="3" spans="1:20" ht="24.75" customHeight="1">
      <c r="A3" s="7" t="s">
        <v>9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4.75" customHeight="1">
      <c r="A4" s="8" t="s">
        <v>2</v>
      </c>
      <c r="B4" s="8" t="s">
        <v>2</v>
      </c>
      <c r="C4" s="8" t="s">
        <v>3</v>
      </c>
      <c r="D4" s="8" t="s">
        <v>2</v>
      </c>
      <c r="E4" s="8" t="s">
        <v>2</v>
      </c>
      <c r="F4" s="8" t="s">
        <v>3</v>
      </c>
      <c r="G4" s="8" t="s">
        <v>2</v>
      </c>
      <c r="H4" s="8" t="s">
        <v>2</v>
      </c>
      <c r="I4" s="8" t="s">
        <v>3</v>
      </c>
      <c r="J4" s="8" t="s">
        <v>2</v>
      </c>
      <c r="K4" s="8" t="s">
        <v>2</v>
      </c>
      <c r="L4" s="8" t="s">
        <v>3</v>
      </c>
      <c r="M4" s="4"/>
      <c r="N4" s="3"/>
      <c r="O4" s="3"/>
      <c r="P4" s="3"/>
      <c r="Q4" s="3"/>
      <c r="R4" s="3"/>
      <c r="S4" s="3"/>
      <c r="T4" s="3"/>
    </row>
    <row r="5" spans="1:20" ht="24.75" customHeight="1">
      <c r="A5" s="9" t="s">
        <v>4</v>
      </c>
      <c r="B5" s="9" t="s">
        <v>5</v>
      </c>
      <c r="C5" s="9" t="s">
        <v>6</v>
      </c>
      <c r="D5" s="9" t="s">
        <v>4</v>
      </c>
      <c r="E5" s="9" t="s">
        <v>5</v>
      </c>
      <c r="F5" s="9" t="s">
        <v>6</v>
      </c>
      <c r="G5" s="9" t="s">
        <v>4</v>
      </c>
      <c r="H5" s="9" t="s">
        <v>5</v>
      </c>
      <c r="I5" s="9" t="s">
        <v>6</v>
      </c>
      <c r="J5" s="9" t="s">
        <v>4</v>
      </c>
      <c r="K5" s="9" t="s">
        <v>5</v>
      </c>
      <c r="L5" s="9" t="s">
        <v>6</v>
      </c>
      <c r="M5" s="4"/>
      <c r="N5" s="3"/>
      <c r="O5" s="10"/>
      <c r="P5" s="11" t="s">
        <v>7</v>
      </c>
      <c r="Q5" s="3"/>
      <c r="R5" s="3"/>
      <c r="S5" s="3"/>
      <c r="T5" s="3"/>
    </row>
    <row r="6" spans="1:20" ht="16.5" customHeight="1">
      <c r="A6" s="12">
        <v>332.9</v>
      </c>
      <c r="B6" s="13">
        <f aca="true" t="shared" si="0" ref="B6:B37">+A6-$P$1</f>
        <v>-1.1000000000000227</v>
      </c>
      <c r="C6" s="14">
        <v>0</v>
      </c>
      <c r="D6" s="15">
        <f>+A55+0.01</f>
        <v>333.3999999999995</v>
      </c>
      <c r="E6" s="13">
        <f aca="true" t="shared" si="1" ref="E6:E37">+D6-$P$1</f>
        <v>-0.6000000000004775</v>
      </c>
      <c r="F6" s="16">
        <f>+C55+$N$10/10</f>
        <v>2.0000000000000004</v>
      </c>
      <c r="G6" s="15">
        <f>+D55+0.01</f>
        <v>333.89999999999907</v>
      </c>
      <c r="H6" s="13">
        <f aca="true" t="shared" si="2" ref="H6:H37">+G6-$P$1</f>
        <v>-0.10000000000093223</v>
      </c>
      <c r="I6" s="17">
        <f>+F55+$N$15/10</f>
        <v>9.000000000000007</v>
      </c>
      <c r="J6" s="15">
        <f>+G55+0.01</f>
        <v>334.3999999999986</v>
      </c>
      <c r="K6" s="13">
        <f aca="true" t="shared" si="3" ref="K6:K37">+J6-$P$1</f>
        <v>0.399999999998613</v>
      </c>
      <c r="L6" s="17">
        <f>+I55+$N$20/10</f>
        <v>20.200000000000017</v>
      </c>
      <c r="M6" s="52">
        <v>332.9</v>
      </c>
      <c r="N6" s="3">
        <v>0.05</v>
      </c>
      <c r="O6" s="3"/>
      <c r="P6" s="18">
        <v>0</v>
      </c>
      <c r="Q6" s="3"/>
      <c r="R6" s="19"/>
      <c r="S6" s="3"/>
      <c r="T6" s="3"/>
    </row>
    <row r="7" spans="1:20" ht="16.5" customHeight="1">
      <c r="A7" s="20">
        <f aca="true" t="shared" si="4" ref="A7:A38">+A6+0.01</f>
        <v>332.90999999999997</v>
      </c>
      <c r="B7" s="21">
        <f t="shared" si="0"/>
        <v>-1.0900000000000318</v>
      </c>
      <c r="C7" s="22">
        <f aca="true" t="shared" si="5" ref="C7:C16">+C6+$N$6/10</f>
        <v>0.005</v>
      </c>
      <c r="D7" s="23">
        <f aca="true" t="shared" si="6" ref="D7:D38">+D6+0.01</f>
        <v>333.4099999999995</v>
      </c>
      <c r="E7" s="21">
        <f t="shared" si="1"/>
        <v>-0.5900000000004866</v>
      </c>
      <c r="F7" s="24">
        <f aca="true" t="shared" si="7" ref="F7:F16">+F6+$N$11/10</f>
        <v>2.1000000000000005</v>
      </c>
      <c r="G7" s="23">
        <f aca="true" t="shared" si="8" ref="G7:G38">+G6+0.01</f>
        <v>333.90999999999906</v>
      </c>
      <c r="H7" s="21">
        <f t="shared" si="2"/>
        <v>-0.09000000000094133</v>
      </c>
      <c r="I7" s="25">
        <f aca="true" t="shared" si="9" ref="I7:I16">+I6+$N$16/10</f>
        <v>9.200000000000006</v>
      </c>
      <c r="J7" s="23">
        <f aca="true" t="shared" si="10" ref="J7:J38">+J6+0.01</f>
        <v>334.4099999999986</v>
      </c>
      <c r="K7" s="21">
        <f t="shared" si="3"/>
        <v>0.4099999999986039</v>
      </c>
      <c r="L7" s="26">
        <f aca="true" t="shared" si="11" ref="L7:L16">+L6+$N$21/10</f>
        <v>20.475000000000016</v>
      </c>
      <c r="M7" s="52">
        <f aca="true" t="shared" si="12" ref="M7:M36">M6+0.1</f>
        <v>333</v>
      </c>
      <c r="N7" s="3">
        <v>0.05</v>
      </c>
      <c r="O7" s="3"/>
      <c r="P7" s="18">
        <f aca="true" t="shared" si="13" ref="P7:P36">N6+P6</f>
        <v>0.05</v>
      </c>
      <c r="Q7" s="3"/>
      <c r="R7" s="3"/>
      <c r="S7" s="3"/>
      <c r="T7" s="3"/>
    </row>
    <row r="8" spans="1:20" ht="16.5" customHeight="1">
      <c r="A8" s="20">
        <f t="shared" si="4"/>
        <v>332.91999999999996</v>
      </c>
      <c r="B8" s="21">
        <f t="shared" si="0"/>
        <v>-1.080000000000041</v>
      </c>
      <c r="C8" s="22">
        <f t="shared" si="5"/>
        <v>0.01</v>
      </c>
      <c r="D8" s="23">
        <f t="shared" si="6"/>
        <v>333.4199999999995</v>
      </c>
      <c r="E8" s="21">
        <f t="shared" si="1"/>
        <v>-0.5800000000004957</v>
      </c>
      <c r="F8" s="24">
        <f t="shared" si="7"/>
        <v>2.2000000000000006</v>
      </c>
      <c r="G8" s="23">
        <f t="shared" si="8"/>
        <v>333.91999999999905</v>
      </c>
      <c r="H8" s="21">
        <f t="shared" si="2"/>
        <v>-0.08000000000095042</v>
      </c>
      <c r="I8" s="25">
        <f t="shared" si="9"/>
        <v>9.400000000000006</v>
      </c>
      <c r="J8" s="23">
        <f t="shared" si="10"/>
        <v>334.4199999999986</v>
      </c>
      <c r="K8" s="21">
        <f t="shared" si="3"/>
        <v>0.41999999999859483</v>
      </c>
      <c r="L8" s="26">
        <f t="shared" si="11"/>
        <v>20.750000000000014</v>
      </c>
      <c r="M8" s="52">
        <f t="shared" si="12"/>
        <v>333.1</v>
      </c>
      <c r="N8" s="3">
        <v>0.4</v>
      </c>
      <c r="O8" s="3"/>
      <c r="P8" s="18">
        <f t="shared" si="13"/>
        <v>0.1</v>
      </c>
      <c r="Q8" s="3"/>
      <c r="R8" s="3"/>
      <c r="S8" s="3"/>
      <c r="T8" s="3"/>
    </row>
    <row r="9" spans="1:20" ht="16.5" customHeight="1">
      <c r="A9" s="20">
        <f t="shared" si="4"/>
        <v>332.92999999999995</v>
      </c>
      <c r="B9" s="21">
        <f t="shared" si="0"/>
        <v>-1.07000000000005</v>
      </c>
      <c r="C9" s="22">
        <f t="shared" si="5"/>
        <v>0.015</v>
      </c>
      <c r="D9" s="23">
        <f t="shared" si="6"/>
        <v>333.4299999999995</v>
      </c>
      <c r="E9" s="21">
        <f t="shared" si="1"/>
        <v>-0.5700000000005048</v>
      </c>
      <c r="F9" s="24">
        <f t="shared" si="7"/>
        <v>2.3000000000000007</v>
      </c>
      <c r="G9" s="23">
        <f t="shared" si="8"/>
        <v>333.92999999999904</v>
      </c>
      <c r="H9" s="21">
        <f t="shared" si="2"/>
        <v>-0.07000000000095952</v>
      </c>
      <c r="I9" s="25">
        <f t="shared" si="9"/>
        <v>9.600000000000005</v>
      </c>
      <c r="J9" s="23">
        <f t="shared" si="10"/>
        <v>334.4299999999986</v>
      </c>
      <c r="K9" s="21">
        <f t="shared" si="3"/>
        <v>0.42999999999858574</v>
      </c>
      <c r="L9" s="26">
        <f t="shared" si="11"/>
        <v>21.025000000000013</v>
      </c>
      <c r="M9" s="52">
        <f t="shared" si="12"/>
        <v>333.20000000000005</v>
      </c>
      <c r="N9" s="3">
        <v>0.7</v>
      </c>
      <c r="O9" s="3"/>
      <c r="P9" s="18">
        <f t="shared" si="13"/>
        <v>0.5</v>
      </c>
      <c r="Q9" s="3"/>
      <c r="R9" s="3"/>
      <c r="S9" s="3"/>
      <c r="T9" s="3"/>
    </row>
    <row r="10" spans="1:20" ht="16.5" customHeight="1">
      <c r="A10" s="20">
        <f t="shared" si="4"/>
        <v>332.93999999999994</v>
      </c>
      <c r="B10" s="21">
        <f t="shared" si="0"/>
        <v>-1.0600000000000591</v>
      </c>
      <c r="C10" s="22">
        <f t="shared" si="5"/>
        <v>0.02</v>
      </c>
      <c r="D10" s="23">
        <f t="shared" si="6"/>
        <v>333.4399999999995</v>
      </c>
      <c r="E10" s="21">
        <f t="shared" si="1"/>
        <v>-0.5600000000005139</v>
      </c>
      <c r="F10" s="24">
        <f t="shared" si="7"/>
        <v>2.400000000000001</v>
      </c>
      <c r="G10" s="23">
        <f t="shared" si="8"/>
        <v>333.93999999999903</v>
      </c>
      <c r="H10" s="21">
        <f t="shared" si="2"/>
        <v>-0.06000000000096861</v>
      </c>
      <c r="I10" s="25">
        <f t="shared" si="9"/>
        <v>9.800000000000004</v>
      </c>
      <c r="J10" s="23">
        <f t="shared" si="10"/>
        <v>334.4399999999986</v>
      </c>
      <c r="K10" s="21">
        <f t="shared" si="3"/>
        <v>0.43999999999857664</v>
      </c>
      <c r="L10" s="26">
        <f t="shared" si="11"/>
        <v>21.30000000000001</v>
      </c>
      <c r="M10" s="52">
        <f t="shared" si="12"/>
        <v>333.30000000000007</v>
      </c>
      <c r="N10" s="3">
        <v>0.8</v>
      </c>
      <c r="O10" s="3"/>
      <c r="P10" s="18">
        <f t="shared" si="13"/>
        <v>1.2</v>
      </c>
      <c r="Q10" s="3"/>
      <c r="R10" s="3"/>
      <c r="S10" s="3"/>
      <c r="T10" s="3"/>
    </row>
    <row r="11" spans="1:20" ht="16.5" customHeight="1">
      <c r="A11" s="20">
        <f t="shared" si="4"/>
        <v>332.94999999999993</v>
      </c>
      <c r="B11" s="21">
        <f t="shared" si="0"/>
        <v>-1.0500000000000682</v>
      </c>
      <c r="C11" s="22">
        <f t="shared" si="5"/>
        <v>0.025</v>
      </c>
      <c r="D11" s="23">
        <f t="shared" si="6"/>
        <v>333.4499999999995</v>
      </c>
      <c r="E11" s="21">
        <f t="shared" si="1"/>
        <v>-0.550000000000523</v>
      </c>
      <c r="F11" s="24">
        <f t="shared" si="7"/>
        <v>2.500000000000001</v>
      </c>
      <c r="G11" s="23">
        <f t="shared" si="8"/>
        <v>333.949999999999</v>
      </c>
      <c r="H11" s="21">
        <f t="shared" si="2"/>
        <v>-0.05000000000097771</v>
      </c>
      <c r="I11" s="25">
        <f t="shared" si="9"/>
        <v>10.000000000000004</v>
      </c>
      <c r="J11" s="23">
        <f t="shared" si="10"/>
        <v>334.44999999999857</v>
      </c>
      <c r="K11" s="21">
        <f t="shared" si="3"/>
        <v>0.44999999999856755</v>
      </c>
      <c r="L11" s="26">
        <f t="shared" si="11"/>
        <v>21.57500000000001</v>
      </c>
      <c r="M11" s="52">
        <f t="shared" si="12"/>
        <v>333.4000000000001</v>
      </c>
      <c r="N11" s="3">
        <v>1</v>
      </c>
      <c r="O11" s="3"/>
      <c r="P11" s="18">
        <f t="shared" si="13"/>
        <v>2</v>
      </c>
      <c r="Q11" s="3"/>
      <c r="R11" s="3"/>
      <c r="S11" s="3"/>
      <c r="T11" s="3"/>
    </row>
    <row r="12" spans="1:20" ht="16.5" customHeight="1">
      <c r="A12" s="20">
        <f t="shared" si="4"/>
        <v>332.9599999999999</v>
      </c>
      <c r="B12" s="21">
        <f t="shared" si="0"/>
        <v>-1.0400000000000773</v>
      </c>
      <c r="C12" s="22">
        <f t="shared" si="5"/>
        <v>0.030000000000000002</v>
      </c>
      <c r="D12" s="23">
        <f t="shared" si="6"/>
        <v>333.45999999999947</v>
      </c>
      <c r="E12" s="21">
        <f t="shared" si="1"/>
        <v>-0.540000000000532</v>
      </c>
      <c r="F12" s="24">
        <f t="shared" si="7"/>
        <v>2.600000000000001</v>
      </c>
      <c r="G12" s="23">
        <f t="shared" si="8"/>
        <v>333.959999999999</v>
      </c>
      <c r="H12" s="21">
        <f t="shared" si="2"/>
        <v>-0.0400000000009868</v>
      </c>
      <c r="I12" s="25">
        <f t="shared" si="9"/>
        <v>10.200000000000003</v>
      </c>
      <c r="J12" s="23">
        <f t="shared" si="10"/>
        <v>334.45999999999856</v>
      </c>
      <c r="K12" s="21">
        <f t="shared" si="3"/>
        <v>0.45999999999855845</v>
      </c>
      <c r="L12" s="26">
        <f t="shared" si="11"/>
        <v>21.85000000000001</v>
      </c>
      <c r="M12" s="52">
        <f t="shared" si="12"/>
        <v>333.5000000000001</v>
      </c>
      <c r="N12" s="3">
        <v>1.2</v>
      </c>
      <c r="O12" s="3"/>
      <c r="P12" s="18">
        <f t="shared" si="13"/>
        <v>3</v>
      </c>
      <c r="Q12" s="3"/>
      <c r="R12" s="3"/>
      <c r="S12" s="3"/>
      <c r="T12" s="3"/>
    </row>
    <row r="13" spans="1:20" ht="16.5" customHeight="1">
      <c r="A13" s="20">
        <f t="shared" si="4"/>
        <v>332.9699999999999</v>
      </c>
      <c r="B13" s="21">
        <f t="shared" si="0"/>
        <v>-1.0300000000000864</v>
      </c>
      <c r="C13" s="22">
        <f t="shared" si="5"/>
        <v>0.035</v>
      </c>
      <c r="D13" s="23">
        <f t="shared" si="6"/>
        <v>333.46999999999946</v>
      </c>
      <c r="E13" s="21">
        <f t="shared" si="1"/>
        <v>-0.5300000000005411</v>
      </c>
      <c r="F13" s="24">
        <f t="shared" si="7"/>
        <v>2.700000000000001</v>
      </c>
      <c r="G13" s="23">
        <f t="shared" si="8"/>
        <v>333.969999999999</v>
      </c>
      <c r="H13" s="21">
        <f t="shared" si="2"/>
        <v>-0.030000000000995897</v>
      </c>
      <c r="I13" s="25">
        <f t="shared" si="9"/>
        <v>10.400000000000002</v>
      </c>
      <c r="J13" s="23">
        <f t="shared" si="10"/>
        <v>334.46999999999855</v>
      </c>
      <c r="K13" s="21">
        <f t="shared" si="3"/>
        <v>0.46999999999854936</v>
      </c>
      <c r="L13" s="26">
        <f t="shared" si="11"/>
        <v>22.125000000000007</v>
      </c>
      <c r="M13" s="52">
        <f t="shared" si="12"/>
        <v>333.60000000000014</v>
      </c>
      <c r="N13" s="3">
        <v>1.5</v>
      </c>
      <c r="O13" s="3"/>
      <c r="P13" s="18">
        <f t="shared" si="13"/>
        <v>4.2</v>
      </c>
      <c r="Q13" s="3"/>
      <c r="R13" s="3"/>
      <c r="S13" s="3"/>
      <c r="T13" s="3"/>
    </row>
    <row r="14" spans="1:20" ht="16.5" customHeight="1">
      <c r="A14" s="20">
        <f t="shared" si="4"/>
        <v>332.9799999999999</v>
      </c>
      <c r="B14" s="21">
        <f t="shared" si="0"/>
        <v>-1.0200000000000955</v>
      </c>
      <c r="C14" s="22">
        <f t="shared" si="5"/>
        <v>0.04</v>
      </c>
      <c r="D14" s="23">
        <f t="shared" si="6"/>
        <v>333.47999999999945</v>
      </c>
      <c r="E14" s="21">
        <f t="shared" si="1"/>
        <v>-0.5200000000005502</v>
      </c>
      <c r="F14" s="24">
        <f t="shared" si="7"/>
        <v>2.800000000000001</v>
      </c>
      <c r="G14" s="23">
        <f t="shared" si="8"/>
        <v>333.979999999999</v>
      </c>
      <c r="H14" s="21">
        <f t="shared" si="2"/>
        <v>-0.02000000000100499</v>
      </c>
      <c r="I14" s="25">
        <f t="shared" si="9"/>
        <v>10.600000000000001</v>
      </c>
      <c r="J14" s="23">
        <f t="shared" si="10"/>
        <v>334.47999999999854</v>
      </c>
      <c r="K14" s="21">
        <f t="shared" si="3"/>
        <v>0.47999999999854026</v>
      </c>
      <c r="L14" s="26">
        <f t="shared" si="11"/>
        <v>22.400000000000006</v>
      </c>
      <c r="M14" s="52">
        <f t="shared" si="12"/>
        <v>333.70000000000016</v>
      </c>
      <c r="N14" s="3">
        <v>1.6</v>
      </c>
      <c r="O14" s="3"/>
      <c r="P14" s="18">
        <f t="shared" si="13"/>
        <v>5.7</v>
      </c>
      <c r="Q14" s="3"/>
      <c r="R14" s="3"/>
      <c r="S14" s="3"/>
      <c r="T14" s="3"/>
    </row>
    <row r="15" spans="1:20" ht="16.5" customHeight="1">
      <c r="A15" s="20">
        <f t="shared" si="4"/>
        <v>332.9899999999999</v>
      </c>
      <c r="B15" s="21">
        <f t="shared" si="0"/>
        <v>-1.0100000000001046</v>
      </c>
      <c r="C15" s="22">
        <f t="shared" si="5"/>
        <v>0.045</v>
      </c>
      <c r="D15" s="23">
        <f t="shared" si="6"/>
        <v>333.48999999999944</v>
      </c>
      <c r="E15" s="21">
        <f t="shared" si="1"/>
        <v>-0.5100000000005593</v>
      </c>
      <c r="F15" s="24">
        <f t="shared" si="7"/>
        <v>2.9000000000000012</v>
      </c>
      <c r="G15" s="23">
        <f t="shared" si="8"/>
        <v>333.989999999999</v>
      </c>
      <c r="H15" s="21">
        <f t="shared" si="2"/>
        <v>-0.010000000001014087</v>
      </c>
      <c r="I15" s="25">
        <f t="shared" si="9"/>
        <v>10.8</v>
      </c>
      <c r="J15" s="23">
        <f t="shared" si="10"/>
        <v>334.48999999999853</v>
      </c>
      <c r="K15" s="21">
        <f t="shared" si="3"/>
        <v>0.48999999999853117</v>
      </c>
      <c r="L15" s="26">
        <f t="shared" si="11"/>
        <v>22.675000000000004</v>
      </c>
      <c r="M15" s="52">
        <f t="shared" si="12"/>
        <v>333.8000000000002</v>
      </c>
      <c r="N15" s="3">
        <v>1.7</v>
      </c>
      <c r="O15" s="3"/>
      <c r="P15" s="18">
        <f t="shared" si="13"/>
        <v>7.300000000000001</v>
      </c>
      <c r="Q15" s="3"/>
      <c r="R15" s="3"/>
      <c r="S15" s="3"/>
      <c r="T15" s="3"/>
    </row>
    <row r="16" spans="1:20" ht="16.5" customHeight="1">
      <c r="A16" s="27">
        <f t="shared" si="4"/>
        <v>332.9999999999999</v>
      </c>
      <c r="B16" s="28">
        <f t="shared" si="0"/>
        <v>-1.0000000000001137</v>
      </c>
      <c r="C16" s="29">
        <f t="shared" si="5"/>
        <v>0.049999999999999996</v>
      </c>
      <c r="D16" s="30">
        <f t="shared" si="6"/>
        <v>333.49999999999943</v>
      </c>
      <c r="E16" s="31">
        <f t="shared" si="1"/>
        <v>-0.5000000000005684</v>
      </c>
      <c r="F16" s="32">
        <f t="shared" si="7"/>
        <v>3.0000000000000013</v>
      </c>
      <c r="G16" s="33">
        <f t="shared" si="8"/>
        <v>333.999999999999</v>
      </c>
      <c r="H16" s="28">
        <f t="shared" si="2"/>
        <v>-1.0231815394945443E-12</v>
      </c>
      <c r="I16" s="32">
        <f t="shared" si="9"/>
        <v>11</v>
      </c>
      <c r="J16" s="30">
        <f t="shared" si="10"/>
        <v>334.4999999999985</v>
      </c>
      <c r="K16" s="31">
        <f t="shared" si="3"/>
        <v>0.49999999999852207</v>
      </c>
      <c r="L16" s="32">
        <f t="shared" si="11"/>
        <v>22.950000000000003</v>
      </c>
      <c r="M16" s="52">
        <f t="shared" si="12"/>
        <v>333.9000000000002</v>
      </c>
      <c r="N16" s="3">
        <v>2</v>
      </c>
      <c r="O16" s="3"/>
      <c r="P16" s="18">
        <f t="shared" si="13"/>
        <v>9</v>
      </c>
      <c r="Q16" s="3"/>
      <c r="R16" s="3"/>
      <c r="S16" s="3"/>
      <c r="T16" s="3"/>
    </row>
    <row r="17" spans="1:20" ht="16.5" customHeight="1">
      <c r="A17" s="34">
        <f t="shared" si="4"/>
        <v>333.0099999999999</v>
      </c>
      <c r="B17" s="35">
        <f t="shared" si="0"/>
        <v>-0.9900000000001228</v>
      </c>
      <c r="C17" s="36">
        <f aca="true" t="shared" si="14" ref="C17:C26">+C16+$N$7/10</f>
        <v>0.05499999999999999</v>
      </c>
      <c r="D17" s="37">
        <f t="shared" si="6"/>
        <v>333.5099999999994</v>
      </c>
      <c r="E17" s="35">
        <f t="shared" si="1"/>
        <v>-0.49000000000057753</v>
      </c>
      <c r="F17" s="38">
        <f aca="true" t="shared" si="15" ref="F17:F26">+F16+$N$12/10</f>
        <v>3.1200000000000014</v>
      </c>
      <c r="G17" s="37">
        <f t="shared" si="8"/>
        <v>334.00999999999897</v>
      </c>
      <c r="H17" s="35">
        <f t="shared" si="2"/>
        <v>0.009999999998967724</v>
      </c>
      <c r="I17" s="38">
        <f aca="true" t="shared" si="16" ref="I17:I26">+I16+$N$17/10</f>
        <v>11.21</v>
      </c>
      <c r="J17" s="37">
        <f t="shared" si="10"/>
        <v>334.5099999999985</v>
      </c>
      <c r="K17" s="35">
        <f t="shared" si="3"/>
        <v>0.509999999998513</v>
      </c>
      <c r="L17" s="38">
        <f aca="true" t="shared" si="17" ref="L17:L26">+L16+$N$22/10</f>
        <v>23.225</v>
      </c>
      <c r="M17" s="52">
        <f t="shared" si="12"/>
        <v>334.0000000000002</v>
      </c>
      <c r="N17" s="3">
        <v>2.1</v>
      </c>
      <c r="O17" s="3"/>
      <c r="P17" s="18">
        <f t="shared" si="13"/>
        <v>11</v>
      </c>
      <c r="Q17" s="3"/>
      <c r="R17" s="3"/>
      <c r="S17" s="3"/>
      <c r="T17" s="3"/>
    </row>
    <row r="18" spans="1:20" ht="16.5" customHeight="1">
      <c r="A18" s="20">
        <f t="shared" si="4"/>
        <v>333.01999999999987</v>
      </c>
      <c r="B18" s="21">
        <f t="shared" si="0"/>
        <v>-0.9800000000001319</v>
      </c>
      <c r="C18" s="22">
        <f t="shared" si="14"/>
        <v>0.05999999999999999</v>
      </c>
      <c r="D18" s="23">
        <f t="shared" si="6"/>
        <v>333.5199999999994</v>
      </c>
      <c r="E18" s="21">
        <f t="shared" si="1"/>
        <v>-0.4800000000005866</v>
      </c>
      <c r="F18" s="26">
        <f t="shared" si="15"/>
        <v>3.2400000000000015</v>
      </c>
      <c r="G18" s="23">
        <f t="shared" si="8"/>
        <v>334.01999999999896</v>
      </c>
      <c r="H18" s="21">
        <f t="shared" si="2"/>
        <v>0.01999999999895863</v>
      </c>
      <c r="I18" s="26">
        <f t="shared" si="16"/>
        <v>11.420000000000002</v>
      </c>
      <c r="J18" s="23">
        <f t="shared" si="10"/>
        <v>334.5199999999985</v>
      </c>
      <c r="K18" s="21">
        <f t="shared" si="3"/>
        <v>0.5199999999985039</v>
      </c>
      <c r="L18" s="26">
        <f t="shared" si="17"/>
        <v>23.5</v>
      </c>
      <c r="M18" s="52">
        <f t="shared" si="12"/>
        <v>334.10000000000025</v>
      </c>
      <c r="N18" s="3">
        <v>2.1</v>
      </c>
      <c r="O18" s="3"/>
      <c r="P18" s="18">
        <f t="shared" si="13"/>
        <v>13.1</v>
      </c>
      <c r="Q18" s="3"/>
      <c r="R18" s="3"/>
      <c r="S18" s="3"/>
      <c r="T18" s="3"/>
    </row>
    <row r="19" spans="1:20" ht="16.5" customHeight="1">
      <c r="A19" s="20">
        <f t="shared" si="4"/>
        <v>333.02999999999986</v>
      </c>
      <c r="B19" s="21">
        <f t="shared" si="0"/>
        <v>-0.970000000000141</v>
      </c>
      <c r="C19" s="22">
        <f t="shared" si="14"/>
        <v>0.06499999999999999</v>
      </c>
      <c r="D19" s="23">
        <f t="shared" si="6"/>
        <v>333.5299999999994</v>
      </c>
      <c r="E19" s="21">
        <f t="shared" si="1"/>
        <v>-0.4700000000005957</v>
      </c>
      <c r="F19" s="26">
        <f t="shared" si="15"/>
        <v>3.3600000000000017</v>
      </c>
      <c r="G19" s="23">
        <f t="shared" si="8"/>
        <v>334.02999999999895</v>
      </c>
      <c r="H19" s="21">
        <f t="shared" si="2"/>
        <v>0.029999999998949534</v>
      </c>
      <c r="I19" s="26">
        <f t="shared" si="16"/>
        <v>11.630000000000003</v>
      </c>
      <c r="J19" s="23">
        <f t="shared" si="10"/>
        <v>334.5299999999985</v>
      </c>
      <c r="K19" s="21">
        <f t="shared" si="3"/>
        <v>0.5299999999984948</v>
      </c>
      <c r="L19" s="26">
        <f t="shared" si="17"/>
        <v>23.775</v>
      </c>
      <c r="M19" s="52">
        <f t="shared" si="12"/>
        <v>334.2000000000003</v>
      </c>
      <c r="N19" s="3">
        <v>2.5</v>
      </c>
      <c r="O19" s="3"/>
      <c r="P19" s="18">
        <f t="shared" si="13"/>
        <v>15.2</v>
      </c>
      <c r="Q19" s="3"/>
      <c r="R19" s="3"/>
      <c r="S19" s="3"/>
      <c r="T19" s="3"/>
    </row>
    <row r="20" spans="1:20" ht="16.5" customHeight="1">
      <c r="A20" s="20">
        <f t="shared" si="4"/>
        <v>333.03999999999985</v>
      </c>
      <c r="B20" s="21">
        <f t="shared" si="0"/>
        <v>-0.9600000000001501</v>
      </c>
      <c r="C20" s="22">
        <f t="shared" si="14"/>
        <v>0.06999999999999999</v>
      </c>
      <c r="D20" s="23">
        <f t="shared" si="6"/>
        <v>333.5399999999994</v>
      </c>
      <c r="E20" s="21">
        <f t="shared" si="1"/>
        <v>-0.4600000000006048</v>
      </c>
      <c r="F20" s="26">
        <f t="shared" si="15"/>
        <v>3.4800000000000018</v>
      </c>
      <c r="G20" s="23">
        <f t="shared" si="8"/>
        <v>334.03999999999894</v>
      </c>
      <c r="H20" s="21">
        <f t="shared" si="2"/>
        <v>0.03999999999894044</v>
      </c>
      <c r="I20" s="26">
        <f t="shared" si="16"/>
        <v>11.840000000000003</v>
      </c>
      <c r="J20" s="23">
        <f t="shared" si="10"/>
        <v>334.5399999999985</v>
      </c>
      <c r="K20" s="21">
        <f t="shared" si="3"/>
        <v>0.5399999999984857</v>
      </c>
      <c r="L20" s="26">
        <f t="shared" si="17"/>
        <v>24.049999999999997</v>
      </c>
      <c r="M20" s="52">
        <f t="shared" si="12"/>
        <v>334.3000000000003</v>
      </c>
      <c r="N20" s="3">
        <v>2.5</v>
      </c>
      <c r="O20" s="3"/>
      <c r="P20" s="18">
        <f t="shared" si="13"/>
        <v>17.7</v>
      </c>
      <c r="Q20" s="3"/>
      <c r="R20" s="3"/>
      <c r="S20" s="3"/>
      <c r="T20" s="3"/>
    </row>
    <row r="21" spans="1:20" ht="16.5" customHeight="1">
      <c r="A21" s="20">
        <f t="shared" si="4"/>
        <v>333.04999999999984</v>
      </c>
      <c r="B21" s="21">
        <f t="shared" si="0"/>
        <v>-0.9500000000001592</v>
      </c>
      <c r="C21" s="22">
        <f t="shared" si="14"/>
        <v>0.075</v>
      </c>
      <c r="D21" s="23">
        <f t="shared" si="6"/>
        <v>333.5499999999994</v>
      </c>
      <c r="E21" s="21">
        <f t="shared" si="1"/>
        <v>-0.4500000000006139</v>
      </c>
      <c r="F21" s="26">
        <f t="shared" si="15"/>
        <v>3.600000000000002</v>
      </c>
      <c r="G21" s="23">
        <f t="shared" si="8"/>
        <v>334.04999999999893</v>
      </c>
      <c r="H21" s="21">
        <f t="shared" si="2"/>
        <v>0.049999999998931344</v>
      </c>
      <c r="I21" s="26">
        <f t="shared" si="16"/>
        <v>12.050000000000004</v>
      </c>
      <c r="J21" s="23">
        <f t="shared" si="10"/>
        <v>334.5499999999985</v>
      </c>
      <c r="K21" s="21">
        <f t="shared" si="3"/>
        <v>0.5499999999984766</v>
      </c>
      <c r="L21" s="26">
        <f t="shared" si="17"/>
        <v>24.324999999999996</v>
      </c>
      <c r="M21" s="52">
        <f t="shared" si="12"/>
        <v>334.4000000000003</v>
      </c>
      <c r="N21" s="3">
        <v>2.75</v>
      </c>
      <c r="O21" s="3"/>
      <c r="P21" s="18">
        <f t="shared" si="13"/>
        <v>20.2</v>
      </c>
      <c r="Q21" s="3"/>
      <c r="R21" s="3"/>
      <c r="S21" s="3"/>
      <c r="T21" s="3"/>
    </row>
    <row r="22" spans="1:20" ht="16.5" customHeight="1">
      <c r="A22" s="20">
        <f t="shared" si="4"/>
        <v>333.05999999999983</v>
      </c>
      <c r="B22" s="21">
        <f t="shared" si="0"/>
        <v>-0.9400000000001683</v>
      </c>
      <c r="C22" s="22">
        <f t="shared" si="14"/>
        <v>0.08</v>
      </c>
      <c r="D22" s="23">
        <f t="shared" si="6"/>
        <v>333.5599999999994</v>
      </c>
      <c r="E22" s="21">
        <f t="shared" si="1"/>
        <v>-0.440000000000623</v>
      </c>
      <c r="F22" s="26">
        <f t="shared" si="15"/>
        <v>3.720000000000002</v>
      </c>
      <c r="G22" s="23">
        <f t="shared" si="8"/>
        <v>334.0599999999989</v>
      </c>
      <c r="H22" s="21">
        <f t="shared" si="2"/>
        <v>0.05999999999892225</v>
      </c>
      <c r="I22" s="26">
        <f t="shared" si="16"/>
        <v>12.260000000000005</v>
      </c>
      <c r="J22" s="23">
        <f t="shared" si="10"/>
        <v>334.55999999999847</v>
      </c>
      <c r="K22" s="21">
        <f t="shared" si="3"/>
        <v>0.5599999999984675</v>
      </c>
      <c r="L22" s="26">
        <f t="shared" si="17"/>
        <v>24.599999999999994</v>
      </c>
      <c r="M22" s="52">
        <f t="shared" si="12"/>
        <v>334.50000000000034</v>
      </c>
      <c r="N22" s="3">
        <v>2.75</v>
      </c>
      <c r="O22" s="3"/>
      <c r="P22" s="18">
        <f t="shared" si="13"/>
        <v>22.95</v>
      </c>
      <c r="Q22" s="3"/>
      <c r="R22" s="3"/>
      <c r="S22" s="3"/>
      <c r="T22" s="3"/>
    </row>
    <row r="23" spans="1:20" ht="16.5" customHeight="1">
      <c r="A23" s="20">
        <f t="shared" si="4"/>
        <v>333.0699999999998</v>
      </c>
      <c r="B23" s="21">
        <f t="shared" si="0"/>
        <v>-0.9300000000001774</v>
      </c>
      <c r="C23" s="22">
        <f t="shared" si="14"/>
        <v>0.085</v>
      </c>
      <c r="D23" s="23">
        <f t="shared" si="6"/>
        <v>333.56999999999937</v>
      </c>
      <c r="E23" s="21">
        <f t="shared" si="1"/>
        <v>-0.4300000000006321</v>
      </c>
      <c r="F23" s="26">
        <f t="shared" si="15"/>
        <v>3.840000000000002</v>
      </c>
      <c r="G23" s="23">
        <f t="shared" si="8"/>
        <v>334.0699999999989</v>
      </c>
      <c r="H23" s="21">
        <f t="shared" si="2"/>
        <v>0.06999999999891315</v>
      </c>
      <c r="I23" s="26">
        <f t="shared" si="16"/>
        <v>12.470000000000006</v>
      </c>
      <c r="J23" s="23">
        <f t="shared" si="10"/>
        <v>334.56999999999846</v>
      </c>
      <c r="K23" s="21">
        <f t="shared" si="3"/>
        <v>0.5699999999984584</v>
      </c>
      <c r="L23" s="26">
        <f t="shared" si="17"/>
        <v>24.874999999999993</v>
      </c>
      <c r="M23" s="52">
        <f t="shared" si="12"/>
        <v>334.60000000000036</v>
      </c>
      <c r="N23" s="3">
        <v>3</v>
      </c>
      <c r="O23" s="3"/>
      <c r="P23" s="18">
        <f t="shared" si="13"/>
        <v>25.7</v>
      </c>
      <c r="Q23" s="3"/>
      <c r="R23" s="3"/>
      <c r="S23" s="3"/>
      <c r="T23" s="3"/>
    </row>
    <row r="24" spans="1:20" ht="16.5" customHeight="1">
      <c r="A24" s="20">
        <f t="shared" si="4"/>
        <v>333.0799999999998</v>
      </c>
      <c r="B24" s="21">
        <f t="shared" si="0"/>
        <v>-0.9200000000001864</v>
      </c>
      <c r="C24" s="22">
        <f t="shared" si="14"/>
        <v>0.09000000000000001</v>
      </c>
      <c r="D24" s="23">
        <f t="shared" si="6"/>
        <v>333.57999999999936</v>
      </c>
      <c r="E24" s="21">
        <f t="shared" si="1"/>
        <v>-0.4200000000006412</v>
      </c>
      <c r="F24" s="26">
        <f t="shared" si="15"/>
        <v>3.960000000000002</v>
      </c>
      <c r="G24" s="23">
        <f t="shared" si="8"/>
        <v>334.0799999999989</v>
      </c>
      <c r="H24" s="21">
        <f t="shared" si="2"/>
        <v>0.07999999999890406</v>
      </c>
      <c r="I24" s="26">
        <f t="shared" si="16"/>
        <v>12.680000000000007</v>
      </c>
      <c r="J24" s="23">
        <f t="shared" si="10"/>
        <v>334.57999999999845</v>
      </c>
      <c r="K24" s="21">
        <f t="shared" si="3"/>
        <v>0.5799999999984493</v>
      </c>
      <c r="L24" s="26">
        <f t="shared" si="17"/>
        <v>25.14999999999999</v>
      </c>
      <c r="M24" s="52">
        <f t="shared" si="12"/>
        <v>334.7000000000004</v>
      </c>
      <c r="N24" s="3">
        <v>3</v>
      </c>
      <c r="O24" s="3"/>
      <c r="P24" s="18">
        <f t="shared" si="13"/>
        <v>28.7</v>
      </c>
      <c r="Q24" s="3"/>
      <c r="R24" s="3"/>
      <c r="S24" s="3"/>
      <c r="T24" s="3"/>
    </row>
    <row r="25" spans="1:20" ht="16.5" customHeight="1">
      <c r="A25" s="20">
        <f t="shared" si="4"/>
        <v>333.0899999999998</v>
      </c>
      <c r="B25" s="21">
        <f t="shared" si="0"/>
        <v>-0.9100000000001955</v>
      </c>
      <c r="C25" s="22">
        <f t="shared" si="14"/>
        <v>0.09500000000000001</v>
      </c>
      <c r="D25" s="23">
        <f t="shared" si="6"/>
        <v>333.58999999999935</v>
      </c>
      <c r="E25" s="21">
        <f t="shared" si="1"/>
        <v>-0.4100000000006503</v>
      </c>
      <c r="F25" s="26">
        <f t="shared" si="15"/>
        <v>4.080000000000002</v>
      </c>
      <c r="G25" s="23">
        <f t="shared" si="8"/>
        <v>334.0899999999989</v>
      </c>
      <c r="H25" s="21">
        <f t="shared" si="2"/>
        <v>0.08999999999889496</v>
      </c>
      <c r="I25" s="26">
        <f t="shared" si="16"/>
        <v>12.890000000000008</v>
      </c>
      <c r="J25" s="23">
        <f t="shared" si="10"/>
        <v>334.58999999999844</v>
      </c>
      <c r="K25" s="21">
        <f t="shared" si="3"/>
        <v>0.5899999999984402</v>
      </c>
      <c r="L25" s="26">
        <f t="shared" si="17"/>
        <v>25.42499999999999</v>
      </c>
      <c r="M25" s="52">
        <f t="shared" si="12"/>
        <v>334.8000000000004</v>
      </c>
      <c r="N25" s="3">
        <v>3.4</v>
      </c>
      <c r="O25" s="3"/>
      <c r="P25" s="18">
        <f t="shared" si="13"/>
        <v>31.7</v>
      </c>
      <c r="Q25" s="3"/>
      <c r="R25" s="3"/>
      <c r="S25" s="3"/>
      <c r="T25" s="3"/>
    </row>
    <row r="26" spans="1:20" ht="16.5" customHeight="1">
      <c r="A26" s="39">
        <f t="shared" si="4"/>
        <v>333.0999999999998</v>
      </c>
      <c r="B26" s="31">
        <f t="shared" si="0"/>
        <v>-0.9000000000002046</v>
      </c>
      <c r="C26" s="40">
        <f t="shared" si="14"/>
        <v>0.10000000000000002</v>
      </c>
      <c r="D26" s="30">
        <f t="shared" si="6"/>
        <v>333.59999999999934</v>
      </c>
      <c r="E26" s="31">
        <f t="shared" si="1"/>
        <v>-0.4000000000006594</v>
      </c>
      <c r="F26" s="32">
        <f t="shared" si="15"/>
        <v>4.200000000000002</v>
      </c>
      <c r="G26" s="30">
        <f t="shared" si="8"/>
        <v>334.0999999999989</v>
      </c>
      <c r="H26" s="31">
        <f t="shared" si="2"/>
        <v>0.09999999999888587</v>
      </c>
      <c r="I26" s="32">
        <f t="shared" si="16"/>
        <v>13.100000000000009</v>
      </c>
      <c r="J26" s="30">
        <f t="shared" si="10"/>
        <v>334.59999999999843</v>
      </c>
      <c r="K26" s="31">
        <f t="shared" si="3"/>
        <v>0.5999999999984311</v>
      </c>
      <c r="L26" s="32">
        <f t="shared" si="17"/>
        <v>25.69999999999999</v>
      </c>
      <c r="M26" s="52">
        <f t="shared" si="12"/>
        <v>334.90000000000043</v>
      </c>
      <c r="N26" s="3">
        <v>3.4</v>
      </c>
      <c r="O26" s="3"/>
      <c r="P26" s="18">
        <f t="shared" si="13"/>
        <v>35.1</v>
      </c>
      <c r="Q26" s="3"/>
      <c r="R26" s="3"/>
      <c r="S26" s="3"/>
      <c r="T26" s="3"/>
    </row>
    <row r="27" spans="1:20" ht="16.5" customHeight="1">
      <c r="A27" s="12">
        <f t="shared" si="4"/>
        <v>333.1099999999998</v>
      </c>
      <c r="B27" s="13">
        <f t="shared" si="0"/>
        <v>-0.8900000000002137</v>
      </c>
      <c r="C27" s="14">
        <f aca="true" t="shared" si="18" ref="C27:C36">+C26+$N$8/10</f>
        <v>0.14</v>
      </c>
      <c r="D27" s="15">
        <f t="shared" si="6"/>
        <v>333.60999999999933</v>
      </c>
      <c r="E27" s="13">
        <f t="shared" si="1"/>
        <v>-0.3900000000006685</v>
      </c>
      <c r="F27" s="41">
        <f aca="true" t="shared" si="19" ref="F27:F36">+F26+$N$13/10</f>
        <v>4.350000000000002</v>
      </c>
      <c r="G27" s="15">
        <f t="shared" si="8"/>
        <v>334.1099999999989</v>
      </c>
      <c r="H27" s="13">
        <f t="shared" si="2"/>
        <v>0.10999999999887677</v>
      </c>
      <c r="I27" s="41">
        <f aca="true" t="shared" si="20" ref="I27:I36">+I26+$N$18/10</f>
        <v>13.31000000000001</v>
      </c>
      <c r="J27" s="15">
        <f t="shared" si="10"/>
        <v>334.6099999999984</v>
      </c>
      <c r="K27" s="13">
        <f t="shared" si="3"/>
        <v>0.609999999998422</v>
      </c>
      <c r="L27" s="41">
        <f aca="true" t="shared" si="21" ref="L27:L36">+L26+$N$23/10</f>
        <v>25.99999999999999</v>
      </c>
      <c r="M27" s="52">
        <f t="shared" si="12"/>
        <v>335.00000000000045</v>
      </c>
      <c r="N27" s="3">
        <v>3.65</v>
      </c>
      <c r="O27" s="3"/>
      <c r="P27" s="18">
        <f t="shared" si="13"/>
        <v>38.5</v>
      </c>
      <c r="Q27" s="3"/>
      <c r="R27" s="3"/>
      <c r="S27" s="3"/>
      <c r="T27" s="3"/>
    </row>
    <row r="28" spans="1:20" ht="16.5" customHeight="1">
      <c r="A28" s="20">
        <f t="shared" si="4"/>
        <v>333.1199999999998</v>
      </c>
      <c r="B28" s="21">
        <f t="shared" si="0"/>
        <v>-0.8800000000002228</v>
      </c>
      <c r="C28" s="22">
        <f t="shared" si="18"/>
        <v>0.18000000000000002</v>
      </c>
      <c r="D28" s="23">
        <f t="shared" si="6"/>
        <v>333.6199999999993</v>
      </c>
      <c r="E28" s="21">
        <f t="shared" si="1"/>
        <v>-0.3800000000006776</v>
      </c>
      <c r="F28" s="26">
        <f t="shared" si="19"/>
        <v>4.500000000000003</v>
      </c>
      <c r="G28" s="23">
        <f t="shared" si="8"/>
        <v>334.11999999999887</v>
      </c>
      <c r="H28" s="21">
        <f t="shared" si="2"/>
        <v>0.11999999999886768</v>
      </c>
      <c r="I28" s="26">
        <f t="shared" si="20"/>
        <v>13.52000000000001</v>
      </c>
      <c r="J28" s="23">
        <f t="shared" si="10"/>
        <v>334.6199999999984</v>
      </c>
      <c r="K28" s="21">
        <f t="shared" si="3"/>
        <v>0.6199999999984129</v>
      </c>
      <c r="L28" s="26">
        <f t="shared" si="21"/>
        <v>26.29999999999999</v>
      </c>
      <c r="M28" s="52">
        <f t="shared" si="12"/>
        <v>335.1000000000005</v>
      </c>
      <c r="N28" s="3">
        <v>3.65</v>
      </c>
      <c r="O28" s="3"/>
      <c r="P28" s="18">
        <f t="shared" si="13"/>
        <v>42.15</v>
      </c>
      <c r="Q28" s="3"/>
      <c r="R28" s="3"/>
      <c r="S28" s="3"/>
      <c r="T28" s="3"/>
    </row>
    <row r="29" spans="1:20" ht="16.5" customHeight="1">
      <c r="A29" s="20">
        <f t="shared" si="4"/>
        <v>333.12999999999977</v>
      </c>
      <c r="B29" s="21">
        <f t="shared" si="0"/>
        <v>-0.8700000000002319</v>
      </c>
      <c r="C29" s="22">
        <f t="shared" si="18"/>
        <v>0.22000000000000003</v>
      </c>
      <c r="D29" s="23">
        <f t="shared" si="6"/>
        <v>333.6299999999993</v>
      </c>
      <c r="E29" s="21">
        <f t="shared" si="1"/>
        <v>-0.37000000000068667</v>
      </c>
      <c r="F29" s="26">
        <f t="shared" si="19"/>
        <v>4.650000000000003</v>
      </c>
      <c r="G29" s="23">
        <f t="shared" si="8"/>
        <v>334.12999999999886</v>
      </c>
      <c r="H29" s="21">
        <f t="shared" si="2"/>
        <v>0.12999999999885858</v>
      </c>
      <c r="I29" s="26">
        <f t="shared" si="20"/>
        <v>13.730000000000011</v>
      </c>
      <c r="J29" s="23">
        <f t="shared" si="10"/>
        <v>334.6299999999984</v>
      </c>
      <c r="K29" s="21">
        <f t="shared" si="3"/>
        <v>0.6299999999984038</v>
      </c>
      <c r="L29" s="26">
        <f t="shared" si="21"/>
        <v>26.59999999999999</v>
      </c>
      <c r="M29" s="52">
        <f t="shared" si="12"/>
        <v>335.2000000000005</v>
      </c>
      <c r="N29" s="3">
        <v>3.95</v>
      </c>
      <c r="O29" s="3"/>
      <c r="P29" s="18">
        <f t="shared" si="13"/>
        <v>45.8</v>
      </c>
      <c r="Q29" s="3"/>
      <c r="R29" s="3"/>
      <c r="S29" s="3"/>
      <c r="T29" s="3"/>
    </row>
    <row r="30" spans="1:20" ht="16.5" customHeight="1">
      <c r="A30" s="20">
        <f t="shared" si="4"/>
        <v>333.13999999999976</v>
      </c>
      <c r="B30" s="21">
        <f t="shared" si="0"/>
        <v>-0.860000000000241</v>
      </c>
      <c r="C30" s="22">
        <f t="shared" si="18"/>
        <v>0.26</v>
      </c>
      <c r="D30" s="23">
        <f t="shared" si="6"/>
        <v>333.6399999999993</v>
      </c>
      <c r="E30" s="21">
        <f t="shared" si="1"/>
        <v>-0.36000000000069576</v>
      </c>
      <c r="F30" s="26">
        <f t="shared" si="19"/>
        <v>4.800000000000003</v>
      </c>
      <c r="G30" s="23">
        <f t="shared" si="8"/>
        <v>334.13999999999885</v>
      </c>
      <c r="H30" s="21">
        <f t="shared" si="2"/>
        <v>0.1399999999988495</v>
      </c>
      <c r="I30" s="26">
        <f t="shared" si="20"/>
        <v>13.940000000000012</v>
      </c>
      <c r="J30" s="23">
        <f t="shared" si="10"/>
        <v>334.6399999999984</v>
      </c>
      <c r="K30" s="21">
        <f t="shared" si="3"/>
        <v>0.6399999999983947</v>
      </c>
      <c r="L30" s="26">
        <f t="shared" si="21"/>
        <v>26.89999999999999</v>
      </c>
      <c r="M30" s="52">
        <f t="shared" si="12"/>
        <v>335.3000000000005</v>
      </c>
      <c r="N30" s="3">
        <v>3.95</v>
      </c>
      <c r="O30" s="3"/>
      <c r="P30" s="18">
        <f t="shared" si="13"/>
        <v>49.75</v>
      </c>
      <c r="Q30" s="3"/>
      <c r="R30" s="3"/>
      <c r="S30" s="3"/>
      <c r="T30" s="3"/>
    </row>
    <row r="31" spans="1:20" ht="16.5" customHeight="1">
      <c r="A31" s="20">
        <f t="shared" si="4"/>
        <v>333.14999999999975</v>
      </c>
      <c r="B31" s="21">
        <f t="shared" si="0"/>
        <v>-0.8500000000002501</v>
      </c>
      <c r="C31" s="22">
        <f t="shared" si="18"/>
        <v>0.3</v>
      </c>
      <c r="D31" s="23">
        <f t="shared" si="6"/>
        <v>333.6499999999993</v>
      </c>
      <c r="E31" s="21">
        <f t="shared" si="1"/>
        <v>-0.35000000000070486</v>
      </c>
      <c r="F31" s="26">
        <f t="shared" si="19"/>
        <v>4.950000000000004</v>
      </c>
      <c r="G31" s="23">
        <f t="shared" si="8"/>
        <v>334.14999999999884</v>
      </c>
      <c r="H31" s="21">
        <f t="shared" si="2"/>
        <v>0.1499999999988404</v>
      </c>
      <c r="I31" s="26">
        <f t="shared" si="20"/>
        <v>14.150000000000013</v>
      </c>
      <c r="J31" s="23">
        <f t="shared" si="10"/>
        <v>334.6499999999984</v>
      </c>
      <c r="K31" s="21">
        <f t="shared" si="3"/>
        <v>0.6499999999983856</v>
      </c>
      <c r="L31" s="26">
        <f t="shared" si="21"/>
        <v>27.199999999999992</v>
      </c>
      <c r="M31" s="52">
        <f t="shared" si="12"/>
        <v>335.40000000000055</v>
      </c>
      <c r="N31" s="3">
        <v>4.15</v>
      </c>
      <c r="O31" s="3"/>
      <c r="P31" s="18">
        <f t="shared" si="13"/>
        <v>53.7</v>
      </c>
      <c r="Q31" s="3"/>
      <c r="R31" s="3"/>
      <c r="S31" s="3"/>
      <c r="T31" s="3"/>
    </row>
    <row r="32" spans="1:20" ht="16.5" customHeight="1">
      <c r="A32" s="20">
        <f t="shared" si="4"/>
        <v>333.15999999999974</v>
      </c>
      <c r="B32" s="21">
        <f t="shared" si="0"/>
        <v>-0.8400000000002592</v>
      </c>
      <c r="C32" s="22">
        <f t="shared" si="18"/>
        <v>0.33999999999999997</v>
      </c>
      <c r="D32" s="23">
        <f t="shared" si="6"/>
        <v>333.6599999999993</v>
      </c>
      <c r="E32" s="21">
        <f t="shared" si="1"/>
        <v>-0.34000000000071395</v>
      </c>
      <c r="F32" s="26">
        <f t="shared" si="19"/>
        <v>5.100000000000004</v>
      </c>
      <c r="G32" s="23">
        <f t="shared" si="8"/>
        <v>334.15999999999883</v>
      </c>
      <c r="H32" s="21">
        <f t="shared" si="2"/>
        <v>0.1599999999988313</v>
      </c>
      <c r="I32" s="26">
        <f t="shared" si="20"/>
        <v>14.360000000000014</v>
      </c>
      <c r="J32" s="23">
        <f t="shared" si="10"/>
        <v>334.6599999999984</v>
      </c>
      <c r="K32" s="21">
        <f t="shared" si="3"/>
        <v>0.6599999999983766</v>
      </c>
      <c r="L32" s="26">
        <f t="shared" si="21"/>
        <v>27.499999999999993</v>
      </c>
      <c r="M32" s="52">
        <f t="shared" si="12"/>
        <v>335.50000000000057</v>
      </c>
      <c r="N32" s="3">
        <v>4.15</v>
      </c>
      <c r="O32" s="3"/>
      <c r="P32" s="18">
        <f t="shared" si="13"/>
        <v>57.85</v>
      </c>
      <c r="Q32" s="3"/>
      <c r="R32" s="3"/>
      <c r="S32" s="3"/>
      <c r="T32" s="3"/>
    </row>
    <row r="33" spans="1:20" ht="16.5" customHeight="1">
      <c r="A33" s="20">
        <f t="shared" si="4"/>
        <v>333.16999999999973</v>
      </c>
      <c r="B33" s="21">
        <f t="shared" si="0"/>
        <v>-0.8300000000002683</v>
      </c>
      <c r="C33" s="22">
        <f t="shared" si="18"/>
        <v>0.37999999999999995</v>
      </c>
      <c r="D33" s="23">
        <f t="shared" si="6"/>
        <v>333.6699999999993</v>
      </c>
      <c r="E33" s="21">
        <f t="shared" si="1"/>
        <v>-0.33000000000072305</v>
      </c>
      <c r="F33" s="26">
        <f t="shared" si="19"/>
        <v>5.250000000000004</v>
      </c>
      <c r="G33" s="42">
        <f t="shared" si="8"/>
        <v>334.1699999999988</v>
      </c>
      <c r="H33" s="43">
        <f t="shared" si="2"/>
        <v>0.1699999999988222</v>
      </c>
      <c r="I33" s="26">
        <f t="shared" si="20"/>
        <v>14.570000000000014</v>
      </c>
      <c r="J33" s="23">
        <f t="shared" si="10"/>
        <v>334.66999999999837</v>
      </c>
      <c r="K33" s="21">
        <f t="shared" si="3"/>
        <v>0.6699999999983675</v>
      </c>
      <c r="L33" s="26">
        <f t="shared" si="21"/>
        <v>27.799999999999994</v>
      </c>
      <c r="M33" s="52">
        <f t="shared" si="12"/>
        <v>335.6000000000006</v>
      </c>
      <c r="N33" s="3">
        <v>4.35</v>
      </c>
      <c r="O33" s="3"/>
      <c r="P33" s="18">
        <f t="shared" si="13"/>
        <v>62</v>
      </c>
      <c r="Q33" s="3"/>
      <c r="R33" s="3"/>
      <c r="S33" s="3"/>
      <c r="T33" s="3"/>
    </row>
    <row r="34" spans="1:20" ht="16.5" customHeight="1">
      <c r="A34" s="20">
        <f t="shared" si="4"/>
        <v>333.1799999999997</v>
      </c>
      <c r="B34" s="21">
        <f t="shared" si="0"/>
        <v>-0.8200000000002774</v>
      </c>
      <c r="C34" s="22">
        <f t="shared" si="18"/>
        <v>0.41999999999999993</v>
      </c>
      <c r="D34" s="23">
        <f t="shared" si="6"/>
        <v>333.67999999999927</v>
      </c>
      <c r="E34" s="21">
        <f t="shared" si="1"/>
        <v>-0.32000000000073214</v>
      </c>
      <c r="F34" s="26">
        <f t="shared" si="19"/>
        <v>5.400000000000005</v>
      </c>
      <c r="G34" s="23">
        <f t="shared" si="8"/>
        <v>334.1799999999988</v>
      </c>
      <c r="H34" s="21">
        <f t="shared" si="2"/>
        <v>0.1799999999988131</v>
      </c>
      <c r="I34" s="26">
        <f t="shared" si="20"/>
        <v>14.780000000000015</v>
      </c>
      <c r="J34" s="23">
        <f t="shared" si="10"/>
        <v>334.67999999999836</v>
      </c>
      <c r="K34" s="21">
        <f t="shared" si="3"/>
        <v>0.6799999999983584</v>
      </c>
      <c r="L34" s="26">
        <f t="shared" si="21"/>
        <v>28.099999999999994</v>
      </c>
      <c r="M34" s="52">
        <f t="shared" si="12"/>
        <v>335.7000000000006</v>
      </c>
      <c r="N34" s="3">
        <v>4.35</v>
      </c>
      <c r="O34" s="3"/>
      <c r="P34" s="18">
        <f t="shared" si="13"/>
        <v>66.35</v>
      </c>
      <c r="Q34" s="3"/>
      <c r="R34" s="3"/>
      <c r="S34" s="3"/>
      <c r="T34" s="3"/>
    </row>
    <row r="35" spans="1:20" ht="16.5" customHeight="1">
      <c r="A35" s="20">
        <f t="shared" si="4"/>
        <v>333.1899999999997</v>
      </c>
      <c r="B35" s="21">
        <f t="shared" si="0"/>
        <v>-0.8100000000002865</v>
      </c>
      <c r="C35" s="22">
        <f t="shared" si="18"/>
        <v>0.4599999999999999</v>
      </c>
      <c r="D35" s="23">
        <f t="shared" si="6"/>
        <v>333.68999999999926</v>
      </c>
      <c r="E35" s="21">
        <f t="shared" si="1"/>
        <v>-0.31000000000074124</v>
      </c>
      <c r="F35" s="26">
        <f t="shared" si="19"/>
        <v>5.550000000000005</v>
      </c>
      <c r="G35" s="23">
        <f t="shared" si="8"/>
        <v>334.1899999999988</v>
      </c>
      <c r="H35" s="21">
        <f t="shared" si="2"/>
        <v>0.18999999999880401</v>
      </c>
      <c r="I35" s="26">
        <f t="shared" si="20"/>
        <v>14.990000000000016</v>
      </c>
      <c r="J35" s="23">
        <f t="shared" si="10"/>
        <v>334.68999999999835</v>
      </c>
      <c r="K35" s="21">
        <f t="shared" si="3"/>
        <v>0.6899999999983493</v>
      </c>
      <c r="L35" s="26">
        <f t="shared" si="21"/>
        <v>28.399999999999995</v>
      </c>
      <c r="M35" s="52">
        <f t="shared" si="12"/>
        <v>335.80000000000064</v>
      </c>
      <c r="N35" s="3">
        <v>4.4</v>
      </c>
      <c r="O35" s="3"/>
      <c r="P35" s="18">
        <f t="shared" si="13"/>
        <v>70.69999999999999</v>
      </c>
      <c r="Q35" s="3"/>
      <c r="R35" s="3"/>
      <c r="S35" s="3"/>
      <c r="T35" s="3"/>
    </row>
    <row r="36" spans="1:20" ht="16.5" customHeight="1">
      <c r="A36" s="39">
        <f t="shared" si="4"/>
        <v>333.1999999999997</v>
      </c>
      <c r="B36" s="31">
        <f t="shared" si="0"/>
        <v>-0.8000000000002956</v>
      </c>
      <c r="C36" s="40">
        <f t="shared" si="18"/>
        <v>0.4999999999999999</v>
      </c>
      <c r="D36" s="33">
        <f t="shared" si="6"/>
        <v>333.69999999999925</v>
      </c>
      <c r="E36" s="28">
        <f t="shared" si="1"/>
        <v>-0.30000000000075033</v>
      </c>
      <c r="F36" s="32">
        <f t="shared" si="19"/>
        <v>5.7000000000000055</v>
      </c>
      <c r="G36" s="30">
        <f t="shared" si="8"/>
        <v>334.1999999999988</v>
      </c>
      <c r="H36" s="31">
        <f t="shared" si="2"/>
        <v>0.19999999999879492</v>
      </c>
      <c r="I36" s="32">
        <f t="shared" si="20"/>
        <v>15.200000000000017</v>
      </c>
      <c r="J36" s="33">
        <f t="shared" si="10"/>
        <v>334.69999999999834</v>
      </c>
      <c r="K36" s="28">
        <f t="shared" si="3"/>
        <v>0.6999999999983402</v>
      </c>
      <c r="L36" s="32">
        <f t="shared" si="21"/>
        <v>28.699999999999996</v>
      </c>
      <c r="M36" s="52">
        <f t="shared" si="12"/>
        <v>335.90000000000066</v>
      </c>
      <c r="N36" s="3">
        <v>4.4</v>
      </c>
      <c r="O36" s="3"/>
      <c r="P36" s="18">
        <f t="shared" si="13"/>
        <v>75.1</v>
      </c>
      <c r="Q36" s="3"/>
      <c r="R36" s="3"/>
      <c r="S36" s="3"/>
      <c r="T36" s="3"/>
    </row>
    <row r="37" spans="1:20" ht="16.5" customHeight="1">
      <c r="A37" s="12">
        <f t="shared" si="4"/>
        <v>333.2099999999997</v>
      </c>
      <c r="B37" s="13">
        <f t="shared" si="0"/>
        <v>-0.7900000000003047</v>
      </c>
      <c r="C37" s="14">
        <f aca="true" t="shared" si="22" ref="C37:C46">+C36+$N$9/10</f>
        <v>0.5699999999999998</v>
      </c>
      <c r="D37" s="15">
        <f t="shared" si="6"/>
        <v>333.70999999999924</v>
      </c>
      <c r="E37" s="13">
        <f t="shared" si="1"/>
        <v>-0.29000000000075943</v>
      </c>
      <c r="F37" s="41">
        <f aca="true" t="shared" si="23" ref="F37:F46">+F36+$N$14/10</f>
        <v>5.860000000000006</v>
      </c>
      <c r="G37" s="15">
        <f t="shared" si="8"/>
        <v>334.2099999999988</v>
      </c>
      <c r="H37" s="13">
        <f t="shared" si="2"/>
        <v>0.20999999999878582</v>
      </c>
      <c r="I37" s="41">
        <f aca="true" t="shared" si="24" ref="I37:I46">+I36+$N$19/10</f>
        <v>15.450000000000017</v>
      </c>
      <c r="J37" s="15">
        <f t="shared" si="10"/>
        <v>334.70999999999833</v>
      </c>
      <c r="K37" s="13">
        <f t="shared" si="3"/>
        <v>0.7099999999983311</v>
      </c>
      <c r="L37" s="41">
        <f aca="true" t="shared" si="25" ref="L37:L46">+L36+$N$24/10</f>
        <v>28.999999999999996</v>
      </c>
      <c r="M37" s="4"/>
      <c r="N37" s="3"/>
      <c r="O37" s="3"/>
      <c r="P37" s="45"/>
      <c r="Q37" s="3"/>
      <c r="R37" s="3"/>
      <c r="S37" s="3"/>
      <c r="T37" s="3"/>
    </row>
    <row r="38" spans="1:20" ht="16.5" customHeight="1">
      <c r="A38" s="20">
        <f t="shared" si="4"/>
        <v>333.2199999999997</v>
      </c>
      <c r="B38" s="21">
        <f aca="true" t="shared" si="26" ref="B38:B55">+A38-$P$1</f>
        <v>-0.7800000000003138</v>
      </c>
      <c r="C38" s="22">
        <f t="shared" si="22"/>
        <v>0.6399999999999998</v>
      </c>
      <c r="D38" s="23">
        <f t="shared" si="6"/>
        <v>333.71999999999923</v>
      </c>
      <c r="E38" s="21">
        <f aca="true" t="shared" si="27" ref="E38:E55">+D38-$P$1</f>
        <v>-0.2800000000007685</v>
      </c>
      <c r="F38" s="26">
        <f t="shared" si="23"/>
        <v>6.020000000000006</v>
      </c>
      <c r="G38" s="23">
        <f t="shared" si="8"/>
        <v>334.2199999999988</v>
      </c>
      <c r="H38" s="21">
        <f aca="true" t="shared" si="28" ref="H38:H55">+G38-$P$1</f>
        <v>0.21999999999877673</v>
      </c>
      <c r="I38" s="26">
        <f t="shared" si="24"/>
        <v>15.700000000000017</v>
      </c>
      <c r="J38" s="23">
        <f t="shared" si="10"/>
        <v>334.7199999999983</v>
      </c>
      <c r="K38" s="21">
        <f aca="true" t="shared" si="29" ref="K38:K55">+J38-$P$1</f>
        <v>0.719999999998322</v>
      </c>
      <c r="L38" s="26">
        <f t="shared" si="25"/>
        <v>29.299999999999997</v>
      </c>
      <c r="M38" s="4"/>
      <c r="N38" s="3"/>
      <c r="O38" s="3"/>
      <c r="P38" s="45"/>
      <c r="Q38" s="3"/>
      <c r="R38" s="3"/>
      <c r="S38" s="3"/>
      <c r="T38" s="3"/>
    </row>
    <row r="39" spans="1:20" ht="16.5" customHeight="1">
      <c r="A39" s="20">
        <f aca="true" t="shared" si="30" ref="A39:A55">+A38+0.01</f>
        <v>333.2299999999997</v>
      </c>
      <c r="B39" s="21">
        <f t="shared" si="26"/>
        <v>-0.7700000000003229</v>
      </c>
      <c r="C39" s="22">
        <f t="shared" si="22"/>
        <v>0.7099999999999997</v>
      </c>
      <c r="D39" s="23">
        <f aca="true" t="shared" si="31" ref="D39:D55">+D38+0.01</f>
        <v>333.7299999999992</v>
      </c>
      <c r="E39" s="21">
        <f t="shared" si="27"/>
        <v>-0.2700000000007776</v>
      </c>
      <c r="F39" s="26">
        <f t="shared" si="23"/>
        <v>6.180000000000006</v>
      </c>
      <c r="G39" s="23">
        <f aca="true" t="shared" si="32" ref="G39:G55">+G38+0.01</f>
        <v>334.22999999999877</v>
      </c>
      <c r="H39" s="21">
        <f t="shared" si="28"/>
        <v>0.22999999999876763</v>
      </c>
      <c r="I39" s="26">
        <f t="shared" si="24"/>
        <v>15.950000000000017</v>
      </c>
      <c r="J39" s="23">
        <f aca="true" t="shared" si="33" ref="J39:J55">+J38+0.01</f>
        <v>334.7299999999983</v>
      </c>
      <c r="K39" s="21">
        <f t="shared" si="29"/>
        <v>0.7299999999983129</v>
      </c>
      <c r="L39" s="26">
        <f t="shared" si="25"/>
        <v>29.599999999999998</v>
      </c>
      <c r="M39" s="4"/>
      <c r="N39" s="3"/>
      <c r="O39" s="3"/>
      <c r="P39" s="45"/>
      <c r="Q39" s="3"/>
      <c r="R39" s="3"/>
      <c r="S39" s="3"/>
      <c r="T39" s="3"/>
    </row>
    <row r="40" spans="1:20" ht="16.5" customHeight="1">
      <c r="A40" s="20">
        <f t="shared" si="30"/>
        <v>333.23999999999967</v>
      </c>
      <c r="B40" s="21">
        <f t="shared" si="26"/>
        <v>-0.760000000000332</v>
      </c>
      <c r="C40" s="22">
        <f t="shared" si="22"/>
        <v>0.7799999999999997</v>
      </c>
      <c r="D40" s="23">
        <f t="shared" si="31"/>
        <v>333.7399999999992</v>
      </c>
      <c r="E40" s="21">
        <f t="shared" si="27"/>
        <v>-0.2600000000007867</v>
      </c>
      <c r="F40" s="26">
        <f t="shared" si="23"/>
        <v>6.340000000000006</v>
      </c>
      <c r="G40" s="23">
        <f t="shared" si="32"/>
        <v>334.23999999999876</v>
      </c>
      <c r="H40" s="21">
        <f t="shared" si="28"/>
        <v>0.23999999999875854</v>
      </c>
      <c r="I40" s="26">
        <f t="shared" si="24"/>
        <v>16.200000000000017</v>
      </c>
      <c r="J40" s="23">
        <f t="shared" si="33"/>
        <v>334.7399999999983</v>
      </c>
      <c r="K40" s="21">
        <f t="shared" si="29"/>
        <v>0.7399999999983038</v>
      </c>
      <c r="L40" s="26">
        <f t="shared" si="25"/>
        <v>29.9</v>
      </c>
      <c r="M40" s="4"/>
      <c r="N40" s="3"/>
      <c r="O40" s="3"/>
      <c r="P40" s="45"/>
      <c r="Q40" s="3"/>
      <c r="R40" s="3"/>
      <c r="S40" s="3"/>
      <c r="T40" s="3"/>
    </row>
    <row r="41" spans="1:20" ht="16.5" customHeight="1">
      <c r="A41" s="20">
        <f t="shared" si="30"/>
        <v>333.24999999999966</v>
      </c>
      <c r="B41" s="21">
        <f t="shared" si="26"/>
        <v>-0.7500000000003411</v>
      </c>
      <c r="C41" s="22">
        <f t="shared" si="22"/>
        <v>0.8499999999999996</v>
      </c>
      <c r="D41" s="23">
        <f t="shared" si="31"/>
        <v>333.7499999999992</v>
      </c>
      <c r="E41" s="21">
        <f t="shared" si="27"/>
        <v>-0.2500000000007958</v>
      </c>
      <c r="F41" s="26">
        <f t="shared" si="23"/>
        <v>6.500000000000006</v>
      </c>
      <c r="G41" s="23">
        <f t="shared" si="32"/>
        <v>334.24999999999875</v>
      </c>
      <c r="H41" s="21">
        <f t="shared" si="28"/>
        <v>0.24999999999874944</v>
      </c>
      <c r="I41" s="26">
        <f t="shared" si="24"/>
        <v>16.450000000000017</v>
      </c>
      <c r="J41" s="23">
        <f t="shared" si="33"/>
        <v>334.7499999999983</v>
      </c>
      <c r="K41" s="21">
        <f t="shared" si="29"/>
        <v>0.7499999999982947</v>
      </c>
      <c r="L41" s="26">
        <f t="shared" si="25"/>
        <v>30.2</v>
      </c>
      <c r="M41" s="4"/>
      <c r="N41" s="3"/>
      <c r="O41" s="3"/>
      <c r="P41" s="45"/>
      <c r="Q41" s="3"/>
      <c r="R41" s="3"/>
      <c r="S41" s="3"/>
      <c r="T41" s="3"/>
    </row>
    <row r="42" spans="1:20" ht="16.5" customHeight="1">
      <c r="A42" s="20">
        <f t="shared" si="30"/>
        <v>333.25999999999965</v>
      </c>
      <c r="B42" s="21">
        <f t="shared" si="26"/>
        <v>-0.7400000000003502</v>
      </c>
      <c r="C42" s="22">
        <f t="shared" si="22"/>
        <v>0.9199999999999996</v>
      </c>
      <c r="D42" s="23">
        <f t="shared" si="31"/>
        <v>333.7599999999992</v>
      </c>
      <c r="E42" s="21">
        <f t="shared" si="27"/>
        <v>-0.2400000000008049</v>
      </c>
      <c r="F42" s="26">
        <f t="shared" si="23"/>
        <v>6.660000000000006</v>
      </c>
      <c r="G42" s="23">
        <f t="shared" si="32"/>
        <v>334.25999999999874</v>
      </c>
      <c r="H42" s="21">
        <f t="shared" si="28"/>
        <v>0.25999999999874035</v>
      </c>
      <c r="I42" s="26">
        <f t="shared" si="24"/>
        <v>16.700000000000017</v>
      </c>
      <c r="J42" s="23">
        <f t="shared" si="33"/>
        <v>334.7599999999983</v>
      </c>
      <c r="K42" s="21">
        <f t="shared" si="29"/>
        <v>0.7599999999982856</v>
      </c>
      <c r="L42" s="26">
        <f t="shared" si="25"/>
        <v>30.5</v>
      </c>
      <c r="M42" s="4"/>
      <c r="N42" s="3"/>
      <c r="O42" s="3"/>
      <c r="P42" s="45"/>
      <c r="Q42" s="3"/>
      <c r="R42" s="3"/>
      <c r="S42" s="3"/>
      <c r="T42" s="3"/>
    </row>
    <row r="43" spans="1:20" ht="16.5" customHeight="1">
      <c r="A43" s="20">
        <f t="shared" si="30"/>
        <v>333.26999999999964</v>
      </c>
      <c r="B43" s="21">
        <f t="shared" si="26"/>
        <v>-0.7300000000003593</v>
      </c>
      <c r="C43" s="22">
        <f t="shared" si="22"/>
        <v>0.9899999999999995</v>
      </c>
      <c r="D43" s="23">
        <f t="shared" si="31"/>
        <v>333.7699999999992</v>
      </c>
      <c r="E43" s="21">
        <f t="shared" si="27"/>
        <v>-0.230000000000814</v>
      </c>
      <c r="F43" s="26">
        <f t="shared" si="23"/>
        <v>6.8200000000000065</v>
      </c>
      <c r="G43" s="23">
        <f t="shared" si="32"/>
        <v>334.26999999999873</v>
      </c>
      <c r="H43" s="21">
        <f t="shared" si="28"/>
        <v>0.26999999999873125</v>
      </c>
      <c r="I43" s="26">
        <f t="shared" si="24"/>
        <v>16.950000000000017</v>
      </c>
      <c r="J43" s="23">
        <f t="shared" si="33"/>
        <v>334.7699999999983</v>
      </c>
      <c r="K43" s="21">
        <f t="shared" si="29"/>
        <v>0.7699999999982765</v>
      </c>
      <c r="L43" s="26">
        <f t="shared" si="25"/>
        <v>30.8</v>
      </c>
      <c r="M43" s="4"/>
      <c r="N43" s="3"/>
      <c r="O43" s="3"/>
      <c r="P43" s="45"/>
      <c r="Q43" s="3"/>
      <c r="R43" s="3"/>
      <c r="S43" s="3"/>
      <c r="T43" s="3"/>
    </row>
    <row r="44" spans="1:20" ht="16.5" customHeight="1">
      <c r="A44" s="20">
        <f t="shared" si="30"/>
        <v>333.27999999999963</v>
      </c>
      <c r="B44" s="21">
        <f t="shared" si="26"/>
        <v>-0.7200000000003683</v>
      </c>
      <c r="C44" s="22">
        <f t="shared" si="22"/>
        <v>1.0599999999999996</v>
      </c>
      <c r="D44" s="23">
        <f t="shared" si="31"/>
        <v>333.7799999999992</v>
      </c>
      <c r="E44" s="21">
        <f t="shared" si="27"/>
        <v>-0.2200000000008231</v>
      </c>
      <c r="F44" s="26">
        <f t="shared" si="23"/>
        <v>6.980000000000007</v>
      </c>
      <c r="G44" s="23">
        <f t="shared" si="32"/>
        <v>334.2799999999987</v>
      </c>
      <c r="H44" s="21">
        <f t="shared" si="28"/>
        <v>0.27999999999872216</v>
      </c>
      <c r="I44" s="26">
        <f t="shared" si="24"/>
        <v>17.200000000000017</v>
      </c>
      <c r="J44" s="23">
        <f t="shared" si="33"/>
        <v>334.77999999999827</v>
      </c>
      <c r="K44" s="21">
        <f t="shared" si="29"/>
        <v>0.7799999999982674</v>
      </c>
      <c r="L44" s="26">
        <f t="shared" si="25"/>
        <v>31.1</v>
      </c>
      <c r="M44" s="4"/>
      <c r="N44" s="3"/>
      <c r="O44" s="3"/>
      <c r="P44" s="45"/>
      <c r="Q44" s="3"/>
      <c r="R44" s="3"/>
      <c r="S44" s="3"/>
      <c r="T44" s="3"/>
    </row>
    <row r="45" spans="1:20" ht="16.5" customHeight="1">
      <c r="A45" s="20">
        <f t="shared" si="30"/>
        <v>333.2899999999996</v>
      </c>
      <c r="B45" s="21">
        <f t="shared" si="26"/>
        <v>-0.7100000000003774</v>
      </c>
      <c r="C45" s="22">
        <f t="shared" si="22"/>
        <v>1.1299999999999997</v>
      </c>
      <c r="D45" s="23">
        <f t="shared" si="31"/>
        <v>333.78999999999917</v>
      </c>
      <c r="E45" s="21">
        <f t="shared" si="27"/>
        <v>-0.2100000000008322</v>
      </c>
      <c r="F45" s="26">
        <f t="shared" si="23"/>
        <v>7.140000000000007</v>
      </c>
      <c r="G45" s="23">
        <f t="shared" si="32"/>
        <v>334.2899999999987</v>
      </c>
      <c r="H45" s="21">
        <f t="shared" si="28"/>
        <v>0.28999999999871306</v>
      </c>
      <c r="I45" s="26">
        <f t="shared" si="24"/>
        <v>17.450000000000017</v>
      </c>
      <c r="J45" s="23">
        <f t="shared" si="33"/>
        <v>334.78999999999826</v>
      </c>
      <c r="K45" s="21">
        <f t="shared" si="29"/>
        <v>0.7899999999982583</v>
      </c>
      <c r="L45" s="26">
        <f t="shared" si="25"/>
        <v>31.400000000000002</v>
      </c>
      <c r="M45" s="4"/>
      <c r="N45" s="3"/>
      <c r="O45" s="3"/>
      <c r="P45" s="45"/>
      <c r="Q45" s="3"/>
      <c r="R45" s="3"/>
      <c r="S45" s="3"/>
      <c r="T45" s="3"/>
    </row>
    <row r="46" spans="1:20" ht="16.5" customHeight="1">
      <c r="A46" s="39">
        <f t="shared" si="30"/>
        <v>333.2999999999996</v>
      </c>
      <c r="B46" s="31">
        <f t="shared" si="26"/>
        <v>-0.7000000000003865</v>
      </c>
      <c r="C46" s="40">
        <f t="shared" si="22"/>
        <v>1.1999999999999997</v>
      </c>
      <c r="D46" s="30">
        <f t="shared" si="31"/>
        <v>333.79999999999916</v>
      </c>
      <c r="E46" s="31">
        <f t="shared" si="27"/>
        <v>-0.20000000000084128</v>
      </c>
      <c r="F46" s="32">
        <f t="shared" si="23"/>
        <v>7.300000000000007</v>
      </c>
      <c r="G46" s="30">
        <f t="shared" si="32"/>
        <v>334.2999999999987</v>
      </c>
      <c r="H46" s="31">
        <f t="shared" si="28"/>
        <v>0.29999999999870397</v>
      </c>
      <c r="I46" s="32">
        <f t="shared" si="24"/>
        <v>17.700000000000017</v>
      </c>
      <c r="J46" s="30">
        <f t="shared" si="33"/>
        <v>334.79999999999825</v>
      </c>
      <c r="K46" s="31">
        <f t="shared" si="29"/>
        <v>0.7999999999982492</v>
      </c>
      <c r="L46" s="32">
        <f t="shared" si="25"/>
        <v>31.700000000000003</v>
      </c>
      <c r="M46" s="4"/>
      <c r="N46" s="3"/>
      <c r="O46" s="3"/>
      <c r="P46" s="45"/>
      <c r="Q46" s="3"/>
      <c r="R46" s="3"/>
      <c r="S46" s="3"/>
      <c r="T46" s="3"/>
    </row>
    <row r="47" spans="1:20" ht="16.5" customHeight="1">
      <c r="A47" s="34">
        <f t="shared" si="30"/>
        <v>333.3099999999996</v>
      </c>
      <c r="B47" s="35">
        <f t="shared" si="26"/>
        <v>-0.6900000000003956</v>
      </c>
      <c r="C47" s="36">
        <f aca="true" t="shared" si="34" ref="C47:C55">+C46+$N$10/10</f>
        <v>1.2799999999999998</v>
      </c>
      <c r="D47" s="37">
        <f t="shared" si="31"/>
        <v>333.80999999999915</v>
      </c>
      <c r="E47" s="35">
        <f t="shared" si="27"/>
        <v>-0.19000000000085038</v>
      </c>
      <c r="F47" s="38">
        <f aca="true" t="shared" si="35" ref="F47:F55">+F46+$N$15/10</f>
        <v>7.470000000000007</v>
      </c>
      <c r="G47" s="37">
        <f t="shared" si="32"/>
        <v>334.3099999999987</v>
      </c>
      <c r="H47" s="35">
        <f t="shared" si="28"/>
        <v>0.3099999999986949</v>
      </c>
      <c r="I47" s="38">
        <f aca="true" t="shared" si="36" ref="I47:I55">+I46+$N$20/10</f>
        <v>17.950000000000017</v>
      </c>
      <c r="J47" s="37">
        <f t="shared" si="33"/>
        <v>334.80999999999824</v>
      </c>
      <c r="K47" s="35">
        <f t="shared" si="29"/>
        <v>0.8099999999982401</v>
      </c>
      <c r="L47" s="38">
        <f aca="true" t="shared" si="37" ref="L47:L55">+L46+$N$25/10</f>
        <v>32.040000000000006</v>
      </c>
      <c r="M47" s="4"/>
      <c r="N47" s="3"/>
      <c r="O47" s="3"/>
      <c r="P47" s="45"/>
      <c r="Q47" s="3"/>
      <c r="R47" s="3"/>
      <c r="S47" s="3"/>
      <c r="T47" s="3"/>
    </row>
    <row r="48" spans="1:20" ht="16.5" customHeight="1">
      <c r="A48" s="20">
        <f t="shared" si="30"/>
        <v>333.3199999999996</v>
      </c>
      <c r="B48" s="21">
        <f t="shared" si="26"/>
        <v>-0.6800000000004047</v>
      </c>
      <c r="C48" s="22">
        <f t="shared" si="34"/>
        <v>1.3599999999999999</v>
      </c>
      <c r="D48" s="23">
        <f t="shared" si="31"/>
        <v>333.81999999999914</v>
      </c>
      <c r="E48" s="21">
        <f t="shared" si="27"/>
        <v>-0.18000000000085947</v>
      </c>
      <c r="F48" s="26">
        <f t="shared" si="35"/>
        <v>7.640000000000007</v>
      </c>
      <c r="G48" s="23">
        <f t="shared" si="32"/>
        <v>334.3199999999987</v>
      </c>
      <c r="H48" s="21">
        <f t="shared" si="28"/>
        <v>0.3199999999986858</v>
      </c>
      <c r="I48" s="26">
        <f t="shared" si="36"/>
        <v>18.200000000000017</v>
      </c>
      <c r="J48" s="23">
        <f t="shared" si="33"/>
        <v>334.81999999999823</v>
      </c>
      <c r="K48" s="21">
        <f t="shared" si="29"/>
        <v>0.819999999998231</v>
      </c>
      <c r="L48" s="26">
        <f t="shared" si="37"/>
        <v>32.38000000000001</v>
      </c>
      <c r="M48" s="4"/>
      <c r="N48" s="3"/>
      <c r="O48" s="3"/>
      <c r="P48" s="45"/>
      <c r="Q48" s="3"/>
      <c r="R48" s="3"/>
      <c r="S48" s="3"/>
      <c r="T48" s="3"/>
    </row>
    <row r="49" spans="1:20" ht="16.5" customHeight="1">
      <c r="A49" s="20">
        <f t="shared" si="30"/>
        <v>333.3299999999996</v>
      </c>
      <c r="B49" s="21">
        <f t="shared" si="26"/>
        <v>-0.6700000000004138</v>
      </c>
      <c r="C49" s="22">
        <f t="shared" si="34"/>
        <v>1.44</v>
      </c>
      <c r="D49" s="23">
        <f t="shared" si="31"/>
        <v>333.82999999999913</v>
      </c>
      <c r="E49" s="21">
        <f t="shared" si="27"/>
        <v>-0.17000000000086857</v>
      </c>
      <c r="F49" s="26">
        <f t="shared" si="35"/>
        <v>7.810000000000007</v>
      </c>
      <c r="G49" s="23">
        <f t="shared" si="32"/>
        <v>334.3299999999987</v>
      </c>
      <c r="H49" s="21">
        <f t="shared" si="28"/>
        <v>0.3299999999986767</v>
      </c>
      <c r="I49" s="26">
        <f t="shared" si="36"/>
        <v>18.450000000000017</v>
      </c>
      <c r="J49" s="23">
        <f t="shared" si="33"/>
        <v>334.8299999999982</v>
      </c>
      <c r="K49" s="21">
        <f t="shared" si="29"/>
        <v>0.8299999999982219</v>
      </c>
      <c r="L49" s="26">
        <f t="shared" si="37"/>
        <v>32.72000000000001</v>
      </c>
      <c r="M49" s="4"/>
      <c r="N49" s="3"/>
      <c r="O49" s="3"/>
      <c r="P49" s="45"/>
      <c r="Q49" s="3"/>
      <c r="R49" s="3"/>
      <c r="S49" s="3"/>
      <c r="T49" s="3"/>
    </row>
    <row r="50" spans="1:20" ht="16.5" customHeight="1">
      <c r="A50" s="20">
        <f t="shared" si="30"/>
        <v>333.3399999999996</v>
      </c>
      <c r="B50" s="21">
        <f t="shared" si="26"/>
        <v>-0.6600000000004229</v>
      </c>
      <c r="C50" s="22">
        <f t="shared" si="34"/>
        <v>1.52</v>
      </c>
      <c r="D50" s="23">
        <f t="shared" si="31"/>
        <v>333.8399999999991</v>
      </c>
      <c r="E50" s="21">
        <f t="shared" si="27"/>
        <v>-0.16000000000087766</v>
      </c>
      <c r="F50" s="26">
        <f t="shared" si="35"/>
        <v>7.980000000000007</v>
      </c>
      <c r="G50" s="23">
        <f t="shared" si="32"/>
        <v>334.33999999999867</v>
      </c>
      <c r="H50" s="21">
        <f t="shared" si="28"/>
        <v>0.3399999999986676</v>
      </c>
      <c r="I50" s="26">
        <f t="shared" si="36"/>
        <v>18.700000000000017</v>
      </c>
      <c r="J50" s="23">
        <f t="shared" si="33"/>
        <v>334.8399999999982</v>
      </c>
      <c r="K50" s="21">
        <f t="shared" si="29"/>
        <v>0.8399999999982128</v>
      </c>
      <c r="L50" s="26">
        <f t="shared" si="37"/>
        <v>33.06000000000002</v>
      </c>
      <c r="M50" s="4"/>
      <c r="N50" s="3"/>
      <c r="O50" s="3"/>
      <c r="P50" s="45"/>
      <c r="Q50" s="3"/>
      <c r="R50" s="3"/>
      <c r="S50" s="3"/>
      <c r="T50" s="3"/>
    </row>
    <row r="51" spans="1:20" ht="16.5" customHeight="1">
      <c r="A51" s="20">
        <f t="shared" si="30"/>
        <v>333.34999999999957</v>
      </c>
      <c r="B51" s="21">
        <f t="shared" si="26"/>
        <v>-0.650000000000432</v>
      </c>
      <c r="C51" s="22">
        <f t="shared" si="34"/>
        <v>1.6</v>
      </c>
      <c r="D51" s="23">
        <f t="shared" si="31"/>
        <v>333.8499999999991</v>
      </c>
      <c r="E51" s="21">
        <f t="shared" si="27"/>
        <v>-0.15000000000088676</v>
      </c>
      <c r="F51" s="26">
        <f t="shared" si="35"/>
        <v>8.150000000000007</v>
      </c>
      <c r="G51" s="23">
        <f t="shared" si="32"/>
        <v>334.34999999999866</v>
      </c>
      <c r="H51" s="21">
        <f t="shared" si="28"/>
        <v>0.3499999999986585</v>
      </c>
      <c r="I51" s="26">
        <f t="shared" si="36"/>
        <v>18.950000000000017</v>
      </c>
      <c r="J51" s="23">
        <f t="shared" si="33"/>
        <v>334.8499999999982</v>
      </c>
      <c r="K51" s="21">
        <f t="shared" si="29"/>
        <v>0.8499999999982037</v>
      </c>
      <c r="L51" s="26">
        <f t="shared" si="37"/>
        <v>33.40000000000002</v>
      </c>
      <c r="M51" s="4"/>
      <c r="N51" s="3"/>
      <c r="O51" s="3"/>
      <c r="P51" s="45"/>
      <c r="Q51" s="3"/>
      <c r="R51" s="3"/>
      <c r="S51" s="3"/>
      <c r="T51" s="3"/>
    </row>
    <row r="52" spans="1:20" ht="16.5" customHeight="1">
      <c r="A52" s="20">
        <f t="shared" si="30"/>
        <v>333.35999999999956</v>
      </c>
      <c r="B52" s="21">
        <f t="shared" si="26"/>
        <v>-0.6400000000004411</v>
      </c>
      <c r="C52" s="22">
        <f t="shared" si="34"/>
        <v>1.6800000000000002</v>
      </c>
      <c r="D52" s="23">
        <f t="shared" si="31"/>
        <v>333.8599999999991</v>
      </c>
      <c r="E52" s="21">
        <f t="shared" si="27"/>
        <v>-0.14000000000089585</v>
      </c>
      <c r="F52" s="26">
        <f t="shared" si="35"/>
        <v>8.320000000000007</v>
      </c>
      <c r="G52" s="23">
        <f t="shared" si="32"/>
        <v>334.35999999999865</v>
      </c>
      <c r="H52" s="21">
        <f t="shared" si="28"/>
        <v>0.3599999999986494</v>
      </c>
      <c r="I52" s="26">
        <f t="shared" si="36"/>
        <v>19.200000000000017</v>
      </c>
      <c r="J52" s="23">
        <f t="shared" si="33"/>
        <v>334.8599999999982</v>
      </c>
      <c r="K52" s="21">
        <f t="shared" si="29"/>
        <v>0.8599999999981947</v>
      </c>
      <c r="L52" s="26">
        <f t="shared" si="37"/>
        <v>33.74000000000002</v>
      </c>
      <c r="M52" s="4"/>
      <c r="N52" s="3"/>
      <c r="O52" s="3"/>
      <c r="P52" s="45"/>
      <c r="Q52" s="3"/>
      <c r="R52" s="3"/>
      <c r="S52" s="3"/>
      <c r="T52" s="3"/>
    </row>
    <row r="53" spans="1:20" ht="16.5" customHeight="1">
      <c r="A53" s="20">
        <f t="shared" si="30"/>
        <v>333.36999999999955</v>
      </c>
      <c r="B53" s="21">
        <f t="shared" si="26"/>
        <v>-0.6300000000004502</v>
      </c>
      <c r="C53" s="22">
        <f t="shared" si="34"/>
        <v>1.7600000000000002</v>
      </c>
      <c r="D53" s="23">
        <f t="shared" si="31"/>
        <v>333.8699999999991</v>
      </c>
      <c r="E53" s="21">
        <f t="shared" si="27"/>
        <v>-0.13000000000090495</v>
      </c>
      <c r="F53" s="26">
        <f t="shared" si="35"/>
        <v>8.490000000000007</v>
      </c>
      <c r="G53" s="23">
        <f t="shared" si="32"/>
        <v>334.36999999999864</v>
      </c>
      <c r="H53" s="21">
        <f t="shared" si="28"/>
        <v>0.3699999999986403</v>
      </c>
      <c r="I53" s="26">
        <f t="shared" si="36"/>
        <v>19.450000000000017</v>
      </c>
      <c r="J53" s="23">
        <f t="shared" si="33"/>
        <v>334.8699999999982</v>
      </c>
      <c r="K53" s="21">
        <f t="shared" si="29"/>
        <v>0.8699999999981856</v>
      </c>
      <c r="L53" s="26">
        <f t="shared" si="37"/>
        <v>34.08000000000003</v>
      </c>
      <c r="M53" s="4"/>
      <c r="N53" s="3"/>
      <c r="O53" s="3"/>
      <c r="P53" s="3"/>
      <c r="Q53" s="3"/>
      <c r="R53" s="3"/>
      <c r="S53" s="3"/>
      <c r="T53" s="3"/>
    </row>
    <row r="54" spans="1:20" ht="16.5" customHeight="1">
      <c r="A54" s="20">
        <f t="shared" si="30"/>
        <v>333.37999999999954</v>
      </c>
      <c r="B54" s="21">
        <f t="shared" si="26"/>
        <v>-0.6200000000004593</v>
      </c>
      <c r="C54" s="22">
        <f t="shared" si="34"/>
        <v>1.8400000000000003</v>
      </c>
      <c r="D54" s="23">
        <f t="shared" si="31"/>
        <v>333.8799999999991</v>
      </c>
      <c r="E54" s="21">
        <f t="shared" si="27"/>
        <v>-0.12000000000091404</v>
      </c>
      <c r="F54" s="26">
        <f t="shared" si="35"/>
        <v>8.660000000000007</v>
      </c>
      <c r="G54" s="23">
        <f t="shared" si="32"/>
        <v>334.37999999999863</v>
      </c>
      <c r="H54" s="21">
        <f t="shared" si="28"/>
        <v>0.3799999999986312</v>
      </c>
      <c r="I54" s="26">
        <f t="shared" si="36"/>
        <v>19.700000000000017</v>
      </c>
      <c r="J54" s="23">
        <f t="shared" si="33"/>
        <v>334.8799999999982</v>
      </c>
      <c r="K54" s="21">
        <f t="shared" si="29"/>
        <v>0.8799999999981765</v>
      </c>
      <c r="L54" s="26">
        <f t="shared" si="37"/>
        <v>34.42000000000003</v>
      </c>
      <c r="M54" s="4"/>
      <c r="N54" s="3"/>
      <c r="O54" s="3"/>
      <c r="P54" s="3"/>
      <c r="Q54" s="3"/>
      <c r="R54" s="3"/>
      <c r="S54" s="3"/>
      <c r="T54" s="3"/>
    </row>
    <row r="55" spans="1:20" ht="16.5" customHeight="1">
      <c r="A55" s="39">
        <f t="shared" si="30"/>
        <v>333.38999999999953</v>
      </c>
      <c r="B55" s="31">
        <f t="shared" si="26"/>
        <v>-0.6100000000004684</v>
      </c>
      <c r="C55" s="40">
        <f t="shared" si="34"/>
        <v>1.9200000000000004</v>
      </c>
      <c r="D55" s="30">
        <f t="shared" si="31"/>
        <v>333.8899999999991</v>
      </c>
      <c r="E55" s="31">
        <f t="shared" si="27"/>
        <v>-0.11000000000092314</v>
      </c>
      <c r="F55" s="32">
        <f t="shared" si="35"/>
        <v>8.830000000000007</v>
      </c>
      <c r="G55" s="30">
        <f t="shared" si="32"/>
        <v>334.3899999999986</v>
      </c>
      <c r="H55" s="31">
        <f t="shared" si="28"/>
        <v>0.3899999999986221</v>
      </c>
      <c r="I55" s="32">
        <f t="shared" si="36"/>
        <v>19.950000000000017</v>
      </c>
      <c r="J55" s="39">
        <f t="shared" si="33"/>
        <v>334.88999999999817</v>
      </c>
      <c r="K55" s="31">
        <f t="shared" si="29"/>
        <v>0.8899999999981674</v>
      </c>
      <c r="L55" s="32">
        <f t="shared" si="37"/>
        <v>34.76000000000003</v>
      </c>
      <c r="M55" s="4"/>
      <c r="N55" s="3"/>
      <c r="O55" s="3"/>
      <c r="P55" s="3"/>
      <c r="Q55" s="3"/>
      <c r="R55" s="3"/>
      <c r="S55" s="3"/>
      <c r="T55" s="3"/>
    </row>
    <row r="56" spans="1:20" ht="24.7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"/>
      <c r="Q56" s="3"/>
      <c r="R56" s="3"/>
      <c r="S56" s="3"/>
      <c r="T56" s="3"/>
    </row>
    <row r="57" spans="1:20" ht="24.75" customHeight="1">
      <c r="A57" s="1" t="s">
        <v>8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4.75" customHeight="1">
      <c r="A58" s="7" t="s">
        <v>9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"/>
      <c r="Q58" s="3"/>
      <c r="R58" s="3"/>
      <c r="S58" s="3"/>
      <c r="T58" s="3"/>
    </row>
    <row r="59" spans="1:20" ht="24.75" customHeight="1">
      <c r="A59" s="8" t="s">
        <v>2</v>
      </c>
      <c r="B59" s="8" t="s">
        <v>2</v>
      </c>
      <c r="C59" s="8" t="s">
        <v>3</v>
      </c>
      <c r="D59" s="8" t="s">
        <v>2</v>
      </c>
      <c r="E59" s="8" t="s">
        <v>2</v>
      </c>
      <c r="F59" s="8" t="s">
        <v>3</v>
      </c>
      <c r="G59" s="8" t="s">
        <v>2</v>
      </c>
      <c r="H59" s="8" t="s">
        <v>2</v>
      </c>
      <c r="I59" s="8" t="s">
        <v>3</v>
      </c>
      <c r="J59" s="8" t="s">
        <v>2</v>
      </c>
      <c r="K59" s="8" t="s">
        <v>2</v>
      </c>
      <c r="L59" s="8" t="s">
        <v>3</v>
      </c>
      <c r="M59" s="4"/>
      <c r="N59" s="3"/>
      <c r="O59" s="3"/>
      <c r="P59" s="3"/>
      <c r="Q59" s="3"/>
      <c r="R59" s="3"/>
      <c r="S59" s="3"/>
      <c r="T59" s="3"/>
    </row>
    <row r="60" spans="1:20" ht="24.75" customHeight="1">
      <c r="A60" s="9" t="s">
        <v>4</v>
      </c>
      <c r="B60" s="9" t="s">
        <v>5</v>
      </c>
      <c r="C60" s="9" t="s">
        <v>6</v>
      </c>
      <c r="D60" s="9" t="s">
        <v>4</v>
      </c>
      <c r="E60" s="9" t="s">
        <v>5</v>
      </c>
      <c r="F60" s="9" t="s">
        <v>6</v>
      </c>
      <c r="G60" s="9" t="s">
        <v>4</v>
      </c>
      <c r="H60" s="9" t="s">
        <v>5</v>
      </c>
      <c r="I60" s="9" t="s">
        <v>6</v>
      </c>
      <c r="J60" s="9" t="s">
        <v>4</v>
      </c>
      <c r="K60" s="9" t="s">
        <v>5</v>
      </c>
      <c r="L60" s="9" t="s">
        <v>6</v>
      </c>
      <c r="M60" s="4"/>
      <c r="N60" s="3"/>
      <c r="O60" s="3"/>
      <c r="P60" s="3"/>
      <c r="Q60" s="3"/>
      <c r="R60" s="3"/>
      <c r="S60" s="3"/>
      <c r="T60" s="3"/>
    </row>
    <row r="61" spans="1:20" ht="16.5" customHeight="1">
      <c r="A61" s="12">
        <f>J55+0.01</f>
        <v>334.89999999999816</v>
      </c>
      <c r="B61" s="13">
        <f aca="true" t="shared" si="38" ref="B61:B92">+A61-$P$1</f>
        <v>0.8999999999981583</v>
      </c>
      <c r="C61" s="41">
        <f>+L55+$N$25/10</f>
        <v>35.10000000000004</v>
      </c>
      <c r="D61" s="15">
        <f>+A110+0.01</f>
        <v>335.3999999999977</v>
      </c>
      <c r="E61" s="13">
        <f aca="true" t="shared" si="39" ref="E61:E92">+D61-$P$1</f>
        <v>1.3999999999977035</v>
      </c>
      <c r="F61" s="41">
        <f>+C110+$N$30/10</f>
        <v>53.70000000000017</v>
      </c>
      <c r="G61" s="15">
        <f>+D110+0.01</f>
        <v>335.89999999999725</v>
      </c>
      <c r="H61" s="13">
        <f aca="true" t="shared" si="40" ref="H61:H92">+G61-$P$1</f>
        <v>1.8999999999972488</v>
      </c>
      <c r="I61" s="17">
        <f>+F110+$N$35/10</f>
        <v>75.10000000000018</v>
      </c>
      <c r="J61" s="15">
        <f>+G110+0.01</f>
        <v>336.3999999999968</v>
      </c>
      <c r="K61" s="13">
        <f aca="true" t="shared" si="41" ref="K61:K92">+J61-$P$1</f>
        <v>2.399999999996794</v>
      </c>
      <c r="L61" s="17"/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20">
        <f aca="true" t="shared" si="42" ref="A62:A93">+A61+0.01</f>
        <v>334.90999999999815</v>
      </c>
      <c r="B62" s="21">
        <f t="shared" si="38"/>
        <v>0.9099999999981492</v>
      </c>
      <c r="C62" s="26">
        <f aca="true" t="shared" si="43" ref="C62:C71">+C61+$N$26/10</f>
        <v>35.44000000000004</v>
      </c>
      <c r="D62" s="23">
        <f aca="true" t="shared" si="44" ref="D62:D93">+D61+0.01</f>
        <v>335.4099999999977</v>
      </c>
      <c r="E62" s="21">
        <f t="shared" si="39"/>
        <v>1.4099999999976944</v>
      </c>
      <c r="F62" s="26">
        <f aca="true" t="shared" si="45" ref="F62:F71">+F61+$N$31/10</f>
        <v>54.11500000000017</v>
      </c>
      <c r="G62" s="23">
        <f aca="true" t="shared" si="46" ref="G62:G93">+G61+0.01</f>
        <v>335.90999999999724</v>
      </c>
      <c r="H62" s="21">
        <f t="shared" si="40"/>
        <v>1.9099999999972397</v>
      </c>
      <c r="I62" s="26">
        <f>+I61+$N$36/10</f>
        <v>75.54000000000018</v>
      </c>
      <c r="J62" s="23">
        <f aca="true" t="shared" si="47" ref="J62:J93">+J61+0.01</f>
        <v>336.4099999999968</v>
      </c>
      <c r="K62" s="21">
        <f t="shared" si="41"/>
        <v>2.409999999996785</v>
      </c>
      <c r="L62" s="26"/>
      <c r="M62" s="4"/>
      <c r="N62" s="3"/>
      <c r="O62" s="3"/>
      <c r="P62" s="3"/>
      <c r="Q62" s="3"/>
      <c r="R62" s="3"/>
      <c r="S62" s="3"/>
      <c r="T62" s="3"/>
    </row>
    <row r="63" spans="1:20" ht="16.5" customHeight="1">
      <c r="A63" s="20">
        <f t="shared" si="42"/>
        <v>334.91999999999814</v>
      </c>
      <c r="B63" s="21">
        <f t="shared" si="38"/>
        <v>0.9199999999981401</v>
      </c>
      <c r="C63" s="26">
        <f t="shared" si="43"/>
        <v>35.780000000000044</v>
      </c>
      <c r="D63" s="23">
        <f t="shared" si="44"/>
        <v>335.4199999999977</v>
      </c>
      <c r="E63" s="21">
        <f t="shared" si="39"/>
        <v>1.4199999999976853</v>
      </c>
      <c r="F63" s="26">
        <f t="shared" si="45"/>
        <v>54.53000000000017</v>
      </c>
      <c r="G63" s="23">
        <f t="shared" si="46"/>
        <v>335.91999999999723</v>
      </c>
      <c r="H63" s="21">
        <f t="shared" si="40"/>
        <v>1.9199999999972306</v>
      </c>
      <c r="I63" s="26">
        <f aca="true" t="shared" si="48" ref="I63:I71">+I62+$N$36/10</f>
        <v>75.98000000000017</v>
      </c>
      <c r="J63" s="23">
        <f t="shared" si="47"/>
        <v>336.4199999999968</v>
      </c>
      <c r="K63" s="21">
        <f t="shared" si="41"/>
        <v>2.419999999996776</v>
      </c>
      <c r="L63" s="26"/>
      <c r="M63" s="4"/>
      <c r="N63" s="3"/>
      <c r="O63" s="44"/>
      <c r="P63" s="3"/>
      <c r="Q63" s="3"/>
      <c r="R63" s="3"/>
      <c r="S63" s="3"/>
      <c r="T63" s="3"/>
    </row>
    <row r="64" spans="1:20" ht="16.5" customHeight="1">
      <c r="A64" s="20">
        <f t="shared" si="42"/>
        <v>334.92999999999813</v>
      </c>
      <c r="B64" s="21">
        <f t="shared" si="38"/>
        <v>0.929999999998131</v>
      </c>
      <c r="C64" s="26">
        <f t="shared" si="43"/>
        <v>36.12000000000005</v>
      </c>
      <c r="D64" s="23">
        <f t="shared" si="44"/>
        <v>335.4299999999977</v>
      </c>
      <c r="E64" s="21">
        <f t="shared" si="39"/>
        <v>1.4299999999976762</v>
      </c>
      <c r="F64" s="26">
        <f t="shared" si="45"/>
        <v>54.94500000000017</v>
      </c>
      <c r="G64" s="23">
        <f t="shared" si="46"/>
        <v>335.9299999999972</v>
      </c>
      <c r="H64" s="21">
        <f t="shared" si="40"/>
        <v>1.9299999999972215</v>
      </c>
      <c r="I64" s="26">
        <f t="shared" si="48"/>
        <v>76.42000000000017</v>
      </c>
      <c r="J64" s="23">
        <f t="shared" si="47"/>
        <v>336.42999999999677</v>
      </c>
      <c r="K64" s="21">
        <f t="shared" si="41"/>
        <v>2.4299999999967667</v>
      </c>
      <c r="L64" s="26"/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20">
        <f t="shared" si="42"/>
        <v>334.9399999999981</v>
      </c>
      <c r="B65" s="21">
        <f t="shared" si="38"/>
        <v>0.9399999999981219</v>
      </c>
      <c r="C65" s="26">
        <f t="shared" si="43"/>
        <v>36.46000000000005</v>
      </c>
      <c r="D65" s="23">
        <f t="shared" si="44"/>
        <v>335.43999999999767</v>
      </c>
      <c r="E65" s="21">
        <f t="shared" si="39"/>
        <v>1.4399999999976671</v>
      </c>
      <c r="F65" s="26">
        <f t="shared" si="45"/>
        <v>55.36000000000017</v>
      </c>
      <c r="G65" s="23">
        <f t="shared" si="46"/>
        <v>335.9399999999972</v>
      </c>
      <c r="H65" s="21">
        <f t="shared" si="40"/>
        <v>1.9399999999972124</v>
      </c>
      <c r="I65" s="26">
        <f t="shared" si="48"/>
        <v>76.86000000000017</v>
      </c>
      <c r="J65" s="23">
        <f t="shared" si="47"/>
        <v>336.43999999999676</v>
      </c>
      <c r="K65" s="21">
        <f t="shared" si="41"/>
        <v>2.4399999999967577</v>
      </c>
      <c r="L65" s="26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20">
        <f t="shared" si="42"/>
        <v>334.9499999999981</v>
      </c>
      <c r="B66" s="21">
        <f t="shared" si="38"/>
        <v>0.9499999999981128</v>
      </c>
      <c r="C66" s="26">
        <f t="shared" si="43"/>
        <v>36.800000000000054</v>
      </c>
      <c r="D66" s="23">
        <f t="shared" si="44"/>
        <v>335.44999999999766</v>
      </c>
      <c r="E66" s="21">
        <f t="shared" si="39"/>
        <v>1.449999999997658</v>
      </c>
      <c r="F66" s="26">
        <f t="shared" si="45"/>
        <v>55.77500000000017</v>
      </c>
      <c r="G66" s="23">
        <f t="shared" si="46"/>
        <v>335.9499999999972</v>
      </c>
      <c r="H66" s="21">
        <f t="shared" si="40"/>
        <v>1.9499999999972033</v>
      </c>
      <c r="I66" s="26">
        <f t="shared" si="48"/>
        <v>77.30000000000017</v>
      </c>
      <c r="J66" s="23">
        <f t="shared" si="47"/>
        <v>336.44999999999675</v>
      </c>
      <c r="K66" s="21">
        <f t="shared" si="41"/>
        <v>2.4499999999967486</v>
      </c>
      <c r="L66" s="26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20">
        <f t="shared" si="42"/>
        <v>334.9599999999981</v>
      </c>
      <c r="B67" s="21">
        <f t="shared" si="38"/>
        <v>0.9599999999981037</v>
      </c>
      <c r="C67" s="26">
        <f t="shared" si="43"/>
        <v>37.14000000000006</v>
      </c>
      <c r="D67" s="23">
        <f t="shared" si="44"/>
        <v>335.45999999999765</v>
      </c>
      <c r="E67" s="21">
        <f t="shared" si="39"/>
        <v>1.459999999997649</v>
      </c>
      <c r="F67" s="26">
        <f t="shared" si="45"/>
        <v>56.19000000000017</v>
      </c>
      <c r="G67" s="23">
        <f t="shared" si="46"/>
        <v>335.9599999999972</v>
      </c>
      <c r="H67" s="21">
        <f t="shared" si="40"/>
        <v>1.9599999999971942</v>
      </c>
      <c r="I67" s="26">
        <f t="shared" si="48"/>
        <v>77.74000000000017</v>
      </c>
      <c r="J67" s="23">
        <f t="shared" si="47"/>
        <v>336.45999999999674</v>
      </c>
      <c r="K67" s="21">
        <f t="shared" si="41"/>
        <v>2.4599999999967395</v>
      </c>
      <c r="L67" s="26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20">
        <f t="shared" si="42"/>
        <v>334.9699999999981</v>
      </c>
      <c r="B68" s="21">
        <f t="shared" si="38"/>
        <v>0.9699999999980946</v>
      </c>
      <c r="C68" s="26">
        <f t="shared" si="43"/>
        <v>37.48000000000006</v>
      </c>
      <c r="D68" s="23">
        <f t="shared" si="44"/>
        <v>335.46999999999764</v>
      </c>
      <c r="E68" s="21">
        <f t="shared" si="39"/>
        <v>1.4699999999976399</v>
      </c>
      <c r="F68" s="26">
        <f t="shared" si="45"/>
        <v>56.60500000000017</v>
      </c>
      <c r="G68" s="23">
        <f t="shared" si="46"/>
        <v>335.9699999999972</v>
      </c>
      <c r="H68" s="21">
        <f t="shared" si="40"/>
        <v>1.9699999999971851</v>
      </c>
      <c r="I68" s="26">
        <f t="shared" si="48"/>
        <v>78.18000000000016</v>
      </c>
      <c r="J68" s="23">
        <f t="shared" si="47"/>
        <v>336.46999999999673</v>
      </c>
      <c r="K68" s="21">
        <f t="shared" si="41"/>
        <v>2.4699999999967304</v>
      </c>
      <c r="L68" s="26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20">
        <f t="shared" si="42"/>
        <v>334.9799999999981</v>
      </c>
      <c r="B69" s="21">
        <f t="shared" si="38"/>
        <v>0.9799999999980855</v>
      </c>
      <c r="C69" s="26">
        <f t="shared" si="43"/>
        <v>37.820000000000064</v>
      </c>
      <c r="D69" s="23">
        <f t="shared" si="44"/>
        <v>335.47999999999763</v>
      </c>
      <c r="E69" s="21">
        <f t="shared" si="39"/>
        <v>1.4799999999976308</v>
      </c>
      <c r="F69" s="26">
        <f t="shared" si="45"/>
        <v>57.02000000000017</v>
      </c>
      <c r="G69" s="23">
        <f t="shared" si="46"/>
        <v>335.9799999999972</v>
      </c>
      <c r="H69" s="21">
        <f t="shared" si="40"/>
        <v>1.979999999997176</v>
      </c>
      <c r="I69" s="26">
        <f t="shared" si="48"/>
        <v>78.62000000000016</v>
      </c>
      <c r="J69" s="23">
        <f t="shared" si="47"/>
        <v>336.4799999999967</v>
      </c>
      <c r="K69" s="21">
        <f t="shared" si="41"/>
        <v>2.4799999999967213</v>
      </c>
      <c r="L69" s="26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20">
        <f t="shared" si="42"/>
        <v>334.9899999999981</v>
      </c>
      <c r="B70" s="21">
        <f t="shared" si="38"/>
        <v>0.9899999999980764</v>
      </c>
      <c r="C70" s="26">
        <f t="shared" si="43"/>
        <v>38.16000000000007</v>
      </c>
      <c r="D70" s="23">
        <f t="shared" si="44"/>
        <v>335.4899999999976</v>
      </c>
      <c r="E70" s="21">
        <f t="shared" si="39"/>
        <v>1.4899999999976217</v>
      </c>
      <c r="F70" s="26">
        <f t="shared" si="45"/>
        <v>57.435000000000166</v>
      </c>
      <c r="G70" s="23">
        <f t="shared" si="46"/>
        <v>335.98999999999717</v>
      </c>
      <c r="H70" s="21">
        <f t="shared" si="40"/>
        <v>1.989999999997167</v>
      </c>
      <c r="I70" s="26">
        <f t="shared" si="48"/>
        <v>79.06000000000016</v>
      </c>
      <c r="J70" s="23">
        <f t="shared" si="47"/>
        <v>336.4899999999967</v>
      </c>
      <c r="K70" s="21">
        <f t="shared" si="41"/>
        <v>2.489999999996712</v>
      </c>
      <c r="L70" s="26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27">
        <f t="shared" si="42"/>
        <v>334.99999999999807</v>
      </c>
      <c r="B71" s="28">
        <f t="shared" si="38"/>
        <v>0.9999999999980673</v>
      </c>
      <c r="C71" s="32">
        <f t="shared" si="43"/>
        <v>38.50000000000007</v>
      </c>
      <c r="D71" s="30">
        <f t="shared" si="44"/>
        <v>335.4999999999976</v>
      </c>
      <c r="E71" s="31">
        <f t="shared" si="39"/>
        <v>1.4999999999976126</v>
      </c>
      <c r="F71" s="32">
        <f t="shared" si="45"/>
        <v>57.850000000000165</v>
      </c>
      <c r="G71" s="33">
        <f t="shared" si="46"/>
        <v>335.99999999999716</v>
      </c>
      <c r="H71" s="28">
        <f t="shared" si="40"/>
        <v>1.9999999999971578</v>
      </c>
      <c r="I71" s="32">
        <f t="shared" si="48"/>
        <v>79.50000000000016</v>
      </c>
      <c r="J71" s="30">
        <f t="shared" si="47"/>
        <v>336.4999999999967</v>
      </c>
      <c r="K71" s="31">
        <f t="shared" si="41"/>
        <v>2.499999999996703</v>
      </c>
      <c r="L71" s="32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34">
        <f t="shared" si="42"/>
        <v>335.00999999999806</v>
      </c>
      <c r="B72" s="35">
        <f t="shared" si="38"/>
        <v>1.0099999999980582</v>
      </c>
      <c r="C72" s="38">
        <f aca="true" t="shared" si="49" ref="C72:C81">+C71+$N$27/10</f>
        <v>38.86500000000007</v>
      </c>
      <c r="D72" s="37">
        <f t="shared" si="44"/>
        <v>335.5099999999976</v>
      </c>
      <c r="E72" s="35">
        <f t="shared" si="39"/>
        <v>1.5099999999976035</v>
      </c>
      <c r="F72" s="41">
        <f>+F71+$N$32/10</f>
        <v>58.265000000000164</v>
      </c>
      <c r="G72" s="37">
        <f t="shared" si="46"/>
        <v>336.00999999999715</v>
      </c>
      <c r="H72" s="35">
        <f t="shared" si="40"/>
        <v>2.0099999999971487</v>
      </c>
      <c r="I72" s="38"/>
      <c r="J72" s="37">
        <f t="shared" si="47"/>
        <v>336.5099999999967</v>
      </c>
      <c r="K72" s="35">
        <f t="shared" si="41"/>
        <v>2.509999999996694</v>
      </c>
      <c r="L72" s="38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20">
        <f t="shared" si="42"/>
        <v>335.01999999999805</v>
      </c>
      <c r="B73" s="21">
        <f t="shared" si="38"/>
        <v>1.0199999999980491</v>
      </c>
      <c r="C73" s="26">
        <f t="shared" si="49"/>
        <v>39.230000000000075</v>
      </c>
      <c r="D73" s="23">
        <f t="shared" si="44"/>
        <v>335.5199999999976</v>
      </c>
      <c r="E73" s="21">
        <f t="shared" si="39"/>
        <v>1.5199999999975944</v>
      </c>
      <c r="F73" s="26">
        <f aca="true" t="shared" si="50" ref="F73:F81">+F72+$N$32/10</f>
        <v>58.68000000000016</v>
      </c>
      <c r="G73" s="23">
        <f t="shared" si="46"/>
        <v>336.01999999999714</v>
      </c>
      <c r="H73" s="21">
        <f t="shared" si="40"/>
        <v>2.0199999999971396</v>
      </c>
      <c r="I73" s="26"/>
      <c r="J73" s="23">
        <f t="shared" si="47"/>
        <v>336.5199999999967</v>
      </c>
      <c r="K73" s="21">
        <f t="shared" si="41"/>
        <v>2.519999999996685</v>
      </c>
      <c r="L73" s="26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20">
        <f t="shared" si="42"/>
        <v>335.02999999999804</v>
      </c>
      <c r="B74" s="21">
        <f t="shared" si="38"/>
        <v>1.02999999999804</v>
      </c>
      <c r="C74" s="26">
        <f t="shared" si="49"/>
        <v>39.59500000000008</v>
      </c>
      <c r="D74" s="23">
        <f t="shared" si="44"/>
        <v>335.5299999999976</v>
      </c>
      <c r="E74" s="21">
        <f t="shared" si="39"/>
        <v>1.5299999999975853</v>
      </c>
      <c r="F74" s="26">
        <f t="shared" si="50"/>
        <v>59.09500000000016</v>
      </c>
      <c r="G74" s="23">
        <f t="shared" si="46"/>
        <v>336.02999999999713</v>
      </c>
      <c r="H74" s="21">
        <f t="shared" si="40"/>
        <v>2.0299999999971305</v>
      </c>
      <c r="I74" s="26"/>
      <c r="J74" s="23">
        <f t="shared" si="47"/>
        <v>336.5299999999967</v>
      </c>
      <c r="K74" s="21">
        <f t="shared" si="41"/>
        <v>2.529999999996676</v>
      </c>
      <c r="L74" s="26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20">
        <f t="shared" si="42"/>
        <v>335.03999999999803</v>
      </c>
      <c r="B75" s="21">
        <f t="shared" si="38"/>
        <v>1.039999999998031</v>
      </c>
      <c r="C75" s="26">
        <f t="shared" si="49"/>
        <v>39.96000000000008</v>
      </c>
      <c r="D75" s="23">
        <f t="shared" si="44"/>
        <v>335.5399999999976</v>
      </c>
      <c r="E75" s="21">
        <f t="shared" si="39"/>
        <v>1.5399999999975762</v>
      </c>
      <c r="F75" s="26">
        <f t="shared" si="50"/>
        <v>59.51000000000016</v>
      </c>
      <c r="G75" s="23">
        <f t="shared" si="46"/>
        <v>336.0399999999971</v>
      </c>
      <c r="H75" s="21">
        <f t="shared" si="40"/>
        <v>2.0399999999971214</v>
      </c>
      <c r="I75" s="26"/>
      <c r="J75" s="23">
        <f t="shared" si="47"/>
        <v>336.53999999999667</v>
      </c>
      <c r="K75" s="21">
        <f t="shared" si="41"/>
        <v>2.5399999999966667</v>
      </c>
      <c r="L75" s="26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20">
        <f t="shared" si="42"/>
        <v>335.049999999998</v>
      </c>
      <c r="B76" s="21">
        <f t="shared" si="38"/>
        <v>1.0499999999980218</v>
      </c>
      <c r="C76" s="26">
        <f t="shared" si="49"/>
        <v>40.32500000000008</v>
      </c>
      <c r="D76" s="23">
        <f t="shared" si="44"/>
        <v>335.54999999999757</v>
      </c>
      <c r="E76" s="21">
        <f t="shared" si="39"/>
        <v>1.549999999997567</v>
      </c>
      <c r="F76" s="26">
        <f t="shared" si="50"/>
        <v>59.92500000000016</v>
      </c>
      <c r="G76" s="23">
        <f t="shared" si="46"/>
        <v>336.0499999999971</v>
      </c>
      <c r="H76" s="21">
        <f t="shared" si="40"/>
        <v>2.0499999999971124</v>
      </c>
      <c r="I76" s="26"/>
      <c r="J76" s="23">
        <f t="shared" si="47"/>
        <v>336.54999999999666</v>
      </c>
      <c r="K76" s="21">
        <f t="shared" si="41"/>
        <v>2.5499999999966576</v>
      </c>
      <c r="L76" s="26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20">
        <f t="shared" si="42"/>
        <v>335.059999999998</v>
      </c>
      <c r="B77" s="21">
        <f t="shared" si="38"/>
        <v>1.0599999999980128</v>
      </c>
      <c r="C77" s="26">
        <f t="shared" si="49"/>
        <v>40.69000000000008</v>
      </c>
      <c r="D77" s="23">
        <f t="shared" si="44"/>
        <v>335.55999999999756</v>
      </c>
      <c r="E77" s="21">
        <f t="shared" si="39"/>
        <v>1.559999999997558</v>
      </c>
      <c r="F77" s="26">
        <f t="shared" si="50"/>
        <v>60.34000000000016</v>
      </c>
      <c r="G77" s="23">
        <f t="shared" si="46"/>
        <v>336.0599999999971</v>
      </c>
      <c r="H77" s="21">
        <f t="shared" si="40"/>
        <v>2.0599999999971033</v>
      </c>
      <c r="I77" s="26"/>
      <c r="J77" s="23">
        <f t="shared" si="47"/>
        <v>336.55999999999665</v>
      </c>
      <c r="K77" s="21">
        <f t="shared" si="41"/>
        <v>2.5599999999966485</v>
      </c>
      <c r="L77" s="26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20">
        <f t="shared" si="42"/>
        <v>335.069999999998</v>
      </c>
      <c r="B78" s="21">
        <f t="shared" si="38"/>
        <v>1.0699999999980037</v>
      </c>
      <c r="C78" s="26">
        <f t="shared" si="49"/>
        <v>41.055000000000085</v>
      </c>
      <c r="D78" s="23">
        <f t="shared" si="44"/>
        <v>335.56999999999755</v>
      </c>
      <c r="E78" s="21">
        <f t="shared" si="39"/>
        <v>1.569999999997549</v>
      </c>
      <c r="F78" s="26">
        <f t="shared" si="50"/>
        <v>60.75500000000016</v>
      </c>
      <c r="G78" s="23">
        <f t="shared" si="46"/>
        <v>336.0699999999971</v>
      </c>
      <c r="H78" s="21">
        <f t="shared" si="40"/>
        <v>2.069999999997094</v>
      </c>
      <c r="I78" s="26"/>
      <c r="J78" s="23">
        <f t="shared" si="47"/>
        <v>336.56999999999664</v>
      </c>
      <c r="K78" s="21">
        <f t="shared" si="41"/>
        <v>2.5699999999966394</v>
      </c>
      <c r="L78" s="26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20">
        <f t="shared" si="42"/>
        <v>335.079999999998</v>
      </c>
      <c r="B79" s="21">
        <f t="shared" si="38"/>
        <v>1.0799999999979946</v>
      </c>
      <c r="C79" s="26">
        <f t="shared" si="49"/>
        <v>41.42000000000009</v>
      </c>
      <c r="D79" s="23">
        <f t="shared" si="44"/>
        <v>335.57999999999754</v>
      </c>
      <c r="E79" s="21">
        <f t="shared" si="39"/>
        <v>1.5799999999975398</v>
      </c>
      <c r="F79" s="26">
        <f t="shared" si="50"/>
        <v>61.17000000000016</v>
      </c>
      <c r="G79" s="23">
        <f t="shared" si="46"/>
        <v>336.0799999999971</v>
      </c>
      <c r="H79" s="21">
        <f t="shared" si="40"/>
        <v>2.079999999997085</v>
      </c>
      <c r="I79" s="26"/>
      <c r="J79" s="23">
        <f t="shared" si="47"/>
        <v>336.57999999999663</v>
      </c>
      <c r="K79" s="21">
        <f t="shared" si="41"/>
        <v>2.5799999999966303</v>
      </c>
      <c r="L79" s="26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20">
        <f t="shared" si="42"/>
        <v>335.089999999998</v>
      </c>
      <c r="B80" s="21">
        <f t="shared" si="38"/>
        <v>1.0899999999979855</v>
      </c>
      <c r="C80" s="26">
        <f t="shared" si="49"/>
        <v>41.78500000000009</v>
      </c>
      <c r="D80" s="23">
        <f t="shared" si="44"/>
        <v>335.58999999999753</v>
      </c>
      <c r="E80" s="21">
        <f t="shared" si="39"/>
        <v>1.5899999999975307</v>
      </c>
      <c r="F80" s="26">
        <f t="shared" si="50"/>
        <v>61.58500000000016</v>
      </c>
      <c r="G80" s="23">
        <f t="shared" si="46"/>
        <v>336.0899999999971</v>
      </c>
      <c r="H80" s="21">
        <f t="shared" si="40"/>
        <v>2.089999999997076</v>
      </c>
      <c r="I80" s="26"/>
      <c r="J80" s="23">
        <f t="shared" si="47"/>
        <v>336.5899999999966</v>
      </c>
      <c r="K80" s="21">
        <f t="shared" si="41"/>
        <v>2.5899999999966212</v>
      </c>
      <c r="L80" s="26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39">
        <f t="shared" si="42"/>
        <v>335.099999999998</v>
      </c>
      <c r="B81" s="31">
        <f t="shared" si="38"/>
        <v>1.0999999999979764</v>
      </c>
      <c r="C81" s="32">
        <f t="shared" si="49"/>
        <v>42.15000000000009</v>
      </c>
      <c r="D81" s="30">
        <f t="shared" si="44"/>
        <v>335.5999999999975</v>
      </c>
      <c r="E81" s="31">
        <f t="shared" si="39"/>
        <v>1.5999999999975216</v>
      </c>
      <c r="F81" s="32">
        <f t="shared" si="50"/>
        <v>62.000000000000156</v>
      </c>
      <c r="G81" s="30">
        <f t="shared" si="46"/>
        <v>336.09999999999707</v>
      </c>
      <c r="H81" s="31">
        <f t="shared" si="40"/>
        <v>2.099999999997067</v>
      </c>
      <c r="I81" s="32"/>
      <c r="J81" s="30">
        <f t="shared" si="47"/>
        <v>336.5999999999966</v>
      </c>
      <c r="K81" s="31">
        <f t="shared" si="41"/>
        <v>2.599999999996612</v>
      </c>
      <c r="L81" s="32"/>
      <c r="M81" s="45"/>
      <c r="N81" s="3"/>
      <c r="O81" s="3"/>
      <c r="P81" s="3"/>
      <c r="Q81" s="3"/>
      <c r="R81" s="3"/>
      <c r="S81" s="3"/>
      <c r="T81" s="3"/>
    </row>
    <row r="82" spans="1:20" ht="16.5" customHeight="1">
      <c r="A82" s="34">
        <f t="shared" si="42"/>
        <v>335.10999999999797</v>
      </c>
      <c r="B82" s="35">
        <f t="shared" si="38"/>
        <v>1.1099999999979673</v>
      </c>
      <c r="C82" s="38">
        <f aca="true" t="shared" si="51" ref="C82:C91">+C81+$N$28/10</f>
        <v>42.51500000000009</v>
      </c>
      <c r="D82" s="37">
        <f t="shared" si="44"/>
        <v>335.6099999999975</v>
      </c>
      <c r="E82" s="35">
        <f t="shared" si="39"/>
        <v>1.6099999999975125</v>
      </c>
      <c r="F82" s="41">
        <f>+F81+$N$33/10</f>
        <v>62.43500000000016</v>
      </c>
      <c r="G82" s="37">
        <f t="shared" si="46"/>
        <v>336.10999999999706</v>
      </c>
      <c r="H82" s="35">
        <f t="shared" si="40"/>
        <v>2.109999999997058</v>
      </c>
      <c r="I82" s="38"/>
      <c r="J82" s="37">
        <f t="shared" si="47"/>
        <v>336.6099999999966</v>
      </c>
      <c r="K82" s="35">
        <f t="shared" si="41"/>
        <v>2.609999999996603</v>
      </c>
      <c r="L82" s="38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20">
        <f t="shared" si="42"/>
        <v>335.11999999999796</v>
      </c>
      <c r="B83" s="21">
        <f t="shared" si="38"/>
        <v>1.1199999999979582</v>
      </c>
      <c r="C83" s="26">
        <f t="shared" si="51"/>
        <v>42.880000000000095</v>
      </c>
      <c r="D83" s="23">
        <f t="shared" si="44"/>
        <v>335.6199999999975</v>
      </c>
      <c r="E83" s="21">
        <f t="shared" si="39"/>
        <v>1.6199999999975034</v>
      </c>
      <c r="F83" s="26">
        <f aca="true" t="shared" si="52" ref="F83:F91">+F82+$N$33/10</f>
        <v>62.87000000000016</v>
      </c>
      <c r="G83" s="23">
        <f t="shared" si="46"/>
        <v>336.11999999999705</v>
      </c>
      <c r="H83" s="21">
        <f t="shared" si="40"/>
        <v>2.1199999999970487</v>
      </c>
      <c r="I83" s="26"/>
      <c r="J83" s="23">
        <f t="shared" si="47"/>
        <v>336.6199999999966</v>
      </c>
      <c r="K83" s="21">
        <f t="shared" si="41"/>
        <v>2.619999999996594</v>
      </c>
      <c r="L83" s="26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20">
        <f t="shared" si="42"/>
        <v>335.12999999999795</v>
      </c>
      <c r="B84" s="21">
        <f t="shared" si="38"/>
        <v>1.129999999997949</v>
      </c>
      <c r="C84" s="26">
        <f t="shared" si="51"/>
        <v>43.2450000000001</v>
      </c>
      <c r="D84" s="23">
        <f t="shared" si="44"/>
        <v>335.6299999999975</v>
      </c>
      <c r="E84" s="21">
        <f t="shared" si="39"/>
        <v>1.6299999999974943</v>
      </c>
      <c r="F84" s="26">
        <f t="shared" si="52"/>
        <v>63.30500000000016</v>
      </c>
      <c r="G84" s="23">
        <f t="shared" si="46"/>
        <v>336.12999999999704</v>
      </c>
      <c r="H84" s="21">
        <f t="shared" si="40"/>
        <v>2.1299999999970396</v>
      </c>
      <c r="I84" s="26"/>
      <c r="J84" s="23">
        <f t="shared" si="47"/>
        <v>336.6299999999966</v>
      </c>
      <c r="K84" s="21">
        <f t="shared" si="41"/>
        <v>2.629999999996585</v>
      </c>
      <c r="L84" s="26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20">
        <f t="shared" si="42"/>
        <v>335.13999999999794</v>
      </c>
      <c r="B85" s="21">
        <f t="shared" si="38"/>
        <v>1.13999999999794</v>
      </c>
      <c r="C85" s="26">
        <f t="shared" si="51"/>
        <v>43.6100000000001</v>
      </c>
      <c r="D85" s="23">
        <f t="shared" si="44"/>
        <v>335.6399999999975</v>
      </c>
      <c r="E85" s="21">
        <f t="shared" si="39"/>
        <v>1.6399999999974852</v>
      </c>
      <c r="F85" s="26">
        <f t="shared" si="52"/>
        <v>63.740000000000165</v>
      </c>
      <c r="G85" s="23">
        <f t="shared" si="46"/>
        <v>336.13999999999703</v>
      </c>
      <c r="H85" s="21">
        <f t="shared" si="40"/>
        <v>2.1399999999970305</v>
      </c>
      <c r="I85" s="26"/>
      <c r="J85" s="23">
        <f t="shared" si="47"/>
        <v>336.6399999999966</v>
      </c>
      <c r="K85" s="21">
        <f t="shared" si="41"/>
        <v>2.6399999999965758</v>
      </c>
      <c r="L85" s="26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20">
        <f t="shared" si="42"/>
        <v>335.14999999999793</v>
      </c>
      <c r="B86" s="21">
        <f t="shared" si="38"/>
        <v>1.149999999997931</v>
      </c>
      <c r="C86" s="26">
        <f t="shared" si="51"/>
        <v>43.9750000000001</v>
      </c>
      <c r="D86" s="23">
        <f t="shared" si="44"/>
        <v>335.6499999999975</v>
      </c>
      <c r="E86" s="21">
        <f t="shared" si="39"/>
        <v>1.6499999999974762</v>
      </c>
      <c r="F86" s="26">
        <f t="shared" si="52"/>
        <v>64.17500000000017</v>
      </c>
      <c r="G86" s="23">
        <f t="shared" si="46"/>
        <v>336.149999999997</v>
      </c>
      <c r="H86" s="21">
        <f t="shared" si="40"/>
        <v>2.1499999999970214</v>
      </c>
      <c r="I86" s="26"/>
      <c r="J86" s="23">
        <f t="shared" si="47"/>
        <v>336.64999999999657</v>
      </c>
      <c r="K86" s="21">
        <f t="shared" si="41"/>
        <v>2.6499999999965667</v>
      </c>
      <c r="L86" s="26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20">
        <f t="shared" si="42"/>
        <v>335.1599999999979</v>
      </c>
      <c r="B87" s="21">
        <f t="shared" si="38"/>
        <v>1.1599999999979218</v>
      </c>
      <c r="C87" s="26">
        <f t="shared" si="51"/>
        <v>44.3400000000001</v>
      </c>
      <c r="D87" s="23">
        <f t="shared" si="44"/>
        <v>335.65999999999747</v>
      </c>
      <c r="E87" s="21">
        <f t="shared" si="39"/>
        <v>1.659999999997467</v>
      </c>
      <c r="F87" s="26">
        <f t="shared" si="52"/>
        <v>64.61000000000017</v>
      </c>
      <c r="G87" s="23">
        <f t="shared" si="46"/>
        <v>336.159999999997</v>
      </c>
      <c r="H87" s="21">
        <f t="shared" si="40"/>
        <v>2.1599999999970123</v>
      </c>
      <c r="I87" s="26"/>
      <c r="J87" s="23">
        <f t="shared" si="47"/>
        <v>336.65999999999656</v>
      </c>
      <c r="K87" s="21">
        <f t="shared" si="41"/>
        <v>2.6599999999965576</v>
      </c>
      <c r="L87" s="26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20">
        <f t="shared" si="42"/>
        <v>335.1699999999979</v>
      </c>
      <c r="B88" s="21">
        <f t="shared" si="38"/>
        <v>1.1699999999979127</v>
      </c>
      <c r="C88" s="26">
        <f t="shared" si="51"/>
        <v>44.705000000000105</v>
      </c>
      <c r="D88" s="23">
        <f t="shared" si="44"/>
        <v>335.66999999999746</v>
      </c>
      <c r="E88" s="21">
        <f t="shared" si="39"/>
        <v>1.669999999997458</v>
      </c>
      <c r="F88" s="26">
        <f t="shared" si="52"/>
        <v>65.04500000000017</v>
      </c>
      <c r="G88" s="42">
        <f t="shared" si="46"/>
        <v>336.169999999997</v>
      </c>
      <c r="H88" s="43">
        <f t="shared" si="40"/>
        <v>2.169999999997003</v>
      </c>
      <c r="I88" s="26"/>
      <c r="J88" s="23">
        <f t="shared" si="47"/>
        <v>336.66999999999655</v>
      </c>
      <c r="K88" s="21">
        <f t="shared" si="41"/>
        <v>2.6699999999965485</v>
      </c>
      <c r="L88" s="26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20">
        <f t="shared" si="42"/>
        <v>335.1799999999979</v>
      </c>
      <c r="B89" s="21">
        <f t="shared" si="38"/>
        <v>1.1799999999979036</v>
      </c>
      <c r="C89" s="26">
        <f t="shared" si="51"/>
        <v>45.07000000000011</v>
      </c>
      <c r="D89" s="23">
        <f t="shared" si="44"/>
        <v>335.67999999999745</v>
      </c>
      <c r="E89" s="21">
        <f t="shared" si="39"/>
        <v>1.6799999999974489</v>
      </c>
      <c r="F89" s="26">
        <f t="shared" si="52"/>
        <v>65.48000000000017</v>
      </c>
      <c r="G89" s="23">
        <f t="shared" si="46"/>
        <v>336.179999999997</v>
      </c>
      <c r="H89" s="21">
        <f t="shared" si="40"/>
        <v>2.179999999996994</v>
      </c>
      <c r="I89" s="26"/>
      <c r="J89" s="23">
        <f t="shared" si="47"/>
        <v>336.67999999999654</v>
      </c>
      <c r="K89" s="21">
        <f t="shared" si="41"/>
        <v>2.6799999999965394</v>
      </c>
      <c r="L89" s="26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20">
        <f t="shared" si="42"/>
        <v>335.1899999999979</v>
      </c>
      <c r="B90" s="21">
        <f t="shared" si="38"/>
        <v>1.1899999999978945</v>
      </c>
      <c r="C90" s="26">
        <f t="shared" si="51"/>
        <v>45.43500000000011</v>
      </c>
      <c r="D90" s="23">
        <f t="shared" si="44"/>
        <v>335.68999999999744</v>
      </c>
      <c r="E90" s="21">
        <f t="shared" si="39"/>
        <v>1.6899999999974398</v>
      </c>
      <c r="F90" s="26">
        <f t="shared" si="52"/>
        <v>65.91500000000018</v>
      </c>
      <c r="G90" s="23">
        <f t="shared" si="46"/>
        <v>336.189999999997</v>
      </c>
      <c r="H90" s="21">
        <f t="shared" si="40"/>
        <v>2.189999999996985</v>
      </c>
      <c r="I90" s="26"/>
      <c r="J90" s="23">
        <f t="shared" si="47"/>
        <v>336.68999999999653</v>
      </c>
      <c r="K90" s="21">
        <f t="shared" si="41"/>
        <v>2.6899999999965303</v>
      </c>
      <c r="L90" s="26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39">
        <f t="shared" si="42"/>
        <v>335.1999999999979</v>
      </c>
      <c r="B91" s="31">
        <f t="shared" si="38"/>
        <v>1.1999999999978854</v>
      </c>
      <c r="C91" s="32">
        <f t="shared" si="51"/>
        <v>45.80000000000011</v>
      </c>
      <c r="D91" s="33">
        <f t="shared" si="44"/>
        <v>335.69999999999743</v>
      </c>
      <c r="E91" s="28">
        <f t="shared" si="39"/>
        <v>1.6999999999974307</v>
      </c>
      <c r="F91" s="32">
        <f t="shared" si="52"/>
        <v>66.35000000000018</v>
      </c>
      <c r="G91" s="30">
        <f t="shared" si="46"/>
        <v>336.199999999997</v>
      </c>
      <c r="H91" s="31">
        <f t="shared" si="40"/>
        <v>2.199999999996976</v>
      </c>
      <c r="I91" s="32"/>
      <c r="J91" s="33">
        <f t="shared" si="47"/>
        <v>336.6999999999965</v>
      </c>
      <c r="K91" s="28">
        <f t="shared" si="41"/>
        <v>2.699999999996521</v>
      </c>
      <c r="L91" s="32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34">
        <f t="shared" si="42"/>
        <v>335.2099999999979</v>
      </c>
      <c r="B92" s="35">
        <f t="shared" si="38"/>
        <v>1.2099999999978763</v>
      </c>
      <c r="C92" s="38">
        <f aca="true" t="shared" si="53" ref="C92:C101">+C91+$N$29/10</f>
        <v>46.195000000000114</v>
      </c>
      <c r="D92" s="37">
        <f t="shared" si="44"/>
        <v>335.7099999999974</v>
      </c>
      <c r="E92" s="35">
        <f t="shared" si="39"/>
        <v>1.7099999999974216</v>
      </c>
      <c r="F92" s="41">
        <f>+F91+$N$34/10</f>
        <v>66.78500000000018</v>
      </c>
      <c r="G92" s="37">
        <f t="shared" si="46"/>
        <v>336.20999999999697</v>
      </c>
      <c r="H92" s="35">
        <f t="shared" si="40"/>
        <v>2.209999999996967</v>
      </c>
      <c r="I92" s="38"/>
      <c r="J92" s="37">
        <f t="shared" si="47"/>
        <v>336.7099999999965</v>
      </c>
      <c r="K92" s="35">
        <f t="shared" si="41"/>
        <v>2.709999999996512</v>
      </c>
      <c r="L92" s="38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20">
        <f t="shared" si="42"/>
        <v>335.21999999999787</v>
      </c>
      <c r="B93" s="21">
        <f aca="true" t="shared" si="54" ref="B93:B110">+A93-$P$1</f>
        <v>1.2199999999978672</v>
      </c>
      <c r="C93" s="26">
        <f t="shared" si="53"/>
        <v>46.59000000000012</v>
      </c>
      <c r="D93" s="23">
        <f t="shared" si="44"/>
        <v>335.7199999999974</v>
      </c>
      <c r="E93" s="21">
        <f aca="true" t="shared" si="55" ref="E93:E110">+D93-$P$1</f>
        <v>1.7199999999974125</v>
      </c>
      <c r="F93" s="26">
        <f aca="true" t="shared" si="56" ref="F93:F101">+F92+$N$34/10</f>
        <v>67.22000000000018</v>
      </c>
      <c r="G93" s="23">
        <f t="shared" si="46"/>
        <v>336.21999999999696</v>
      </c>
      <c r="H93" s="21">
        <f aca="true" t="shared" si="57" ref="H93:H110">+G93-$P$1</f>
        <v>2.2199999999969577</v>
      </c>
      <c r="I93" s="26"/>
      <c r="J93" s="23">
        <f t="shared" si="47"/>
        <v>336.7199999999965</v>
      </c>
      <c r="K93" s="21">
        <f aca="true" t="shared" si="58" ref="K93:K110">+J93-$P$1</f>
        <v>2.719999999996503</v>
      </c>
      <c r="L93" s="26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20">
        <f aca="true" t="shared" si="59" ref="A94:A110">+A93+0.01</f>
        <v>335.22999999999786</v>
      </c>
      <c r="B94" s="21">
        <f t="shared" si="54"/>
        <v>1.2299999999978581</v>
      </c>
      <c r="C94" s="26">
        <f t="shared" si="53"/>
        <v>46.98500000000012</v>
      </c>
      <c r="D94" s="23">
        <f aca="true" t="shared" si="60" ref="D94:D110">+D93+0.01</f>
        <v>335.7299999999974</v>
      </c>
      <c r="E94" s="21">
        <f t="shared" si="55"/>
        <v>1.7299999999974034</v>
      </c>
      <c r="F94" s="26">
        <f t="shared" si="56"/>
        <v>67.65500000000019</v>
      </c>
      <c r="G94" s="23">
        <f aca="true" t="shared" si="61" ref="G94:G110">+G93+0.01</f>
        <v>336.22999999999695</v>
      </c>
      <c r="H94" s="21">
        <f t="shared" si="57"/>
        <v>2.2299999999969486</v>
      </c>
      <c r="I94" s="26"/>
      <c r="J94" s="23">
        <f aca="true" t="shared" si="62" ref="J94:J110">+J93+0.01</f>
        <v>336.7299999999965</v>
      </c>
      <c r="K94" s="21">
        <f t="shared" si="58"/>
        <v>2.729999999996494</v>
      </c>
      <c r="L94" s="26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20">
        <f t="shared" si="59"/>
        <v>335.23999999999785</v>
      </c>
      <c r="B95" s="21">
        <f t="shared" si="54"/>
        <v>1.239999999997849</v>
      </c>
      <c r="C95" s="26">
        <f t="shared" si="53"/>
        <v>47.38000000000012</v>
      </c>
      <c r="D95" s="23">
        <f t="shared" si="60"/>
        <v>335.7399999999974</v>
      </c>
      <c r="E95" s="21">
        <f t="shared" si="55"/>
        <v>1.7399999999973943</v>
      </c>
      <c r="F95" s="26">
        <f t="shared" si="56"/>
        <v>68.09000000000019</v>
      </c>
      <c r="G95" s="23">
        <f t="shared" si="61"/>
        <v>336.23999999999694</v>
      </c>
      <c r="H95" s="21">
        <f t="shared" si="57"/>
        <v>2.2399999999969396</v>
      </c>
      <c r="I95" s="26"/>
      <c r="J95" s="23">
        <f t="shared" si="62"/>
        <v>336.7399999999965</v>
      </c>
      <c r="K95" s="21">
        <f t="shared" si="58"/>
        <v>2.739999999996485</v>
      </c>
      <c r="L95" s="26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20">
        <f t="shared" si="59"/>
        <v>335.24999999999784</v>
      </c>
      <c r="B96" s="21">
        <f t="shared" si="54"/>
        <v>1.24999999999784</v>
      </c>
      <c r="C96" s="26">
        <f t="shared" si="53"/>
        <v>47.77500000000013</v>
      </c>
      <c r="D96" s="23">
        <f t="shared" si="60"/>
        <v>335.7499999999974</v>
      </c>
      <c r="E96" s="21">
        <f t="shared" si="55"/>
        <v>1.7499999999973852</v>
      </c>
      <c r="F96" s="26">
        <f t="shared" si="56"/>
        <v>68.52500000000019</v>
      </c>
      <c r="G96" s="23">
        <f t="shared" si="61"/>
        <v>336.24999999999693</v>
      </c>
      <c r="H96" s="21">
        <f t="shared" si="57"/>
        <v>2.2499999999969305</v>
      </c>
      <c r="I96" s="26"/>
      <c r="J96" s="23">
        <f t="shared" si="62"/>
        <v>336.7499999999965</v>
      </c>
      <c r="K96" s="21">
        <f t="shared" si="58"/>
        <v>2.7499999999964757</v>
      </c>
      <c r="L96" s="26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20">
        <f t="shared" si="59"/>
        <v>335.25999999999783</v>
      </c>
      <c r="B97" s="21">
        <f t="shared" si="54"/>
        <v>1.2599999999978309</v>
      </c>
      <c r="C97" s="26">
        <f t="shared" si="53"/>
        <v>48.17000000000013</v>
      </c>
      <c r="D97" s="23">
        <f t="shared" si="60"/>
        <v>335.7599999999974</v>
      </c>
      <c r="E97" s="21">
        <f t="shared" si="55"/>
        <v>1.759999999997376</v>
      </c>
      <c r="F97" s="26">
        <f t="shared" si="56"/>
        <v>68.96000000000019</v>
      </c>
      <c r="G97" s="23">
        <f t="shared" si="61"/>
        <v>336.2599999999969</v>
      </c>
      <c r="H97" s="21">
        <f t="shared" si="57"/>
        <v>2.2599999999969214</v>
      </c>
      <c r="I97" s="26"/>
      <c r="J97" s="23">
        <f t="shared" si="62"/>
        <v>336.75999999999647</v>
      </c>
      <c r="K97" s="21">
        <f t="shared" si="58"/>
        <v>2.7599999999964666</v>
      </c>
      <c r="L97" s="26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20">
        <f t="shared" si="59"/>
        <v>335.2699999999978</v>
      </c>
      <c r="B98" s="21">
        <f t="shared" si="54"/>
        <v>1.2699999999978218</v>
      </c>
      <c r="C98" s="26">
        <f t="shared" si="53"/>
        <v>48.56500000000013</v>
      </c>
      <c r="D98" s="23">
        <f t="shared" si="60"/>
        <v>335.76999999999737</v>
      </c>
      <c r="E98" s="21">
        <f t="shared" si="55"/>
        <v>1.769999999997367</v>
      </c>
      <c r="F98" s="26">
        <f t="shared" si="56"/>
        <v>69.3950000000002</v>
      </c>
      <c r="G98" s="23">
        <f t="shared" si="61"/>
        <v>336.2699999999969</v>
      </c>
      <c r="H98" s="21">
        <f t="shared" si="57"/>
        <v>2.2699999999969123</v>
      </c>
      <c r="I98" s="26"/>
      <c r="J98" s="23">
        <f t="shared" si="62"/>
        <v>336.76999999999646</v>
      </c>
      <c r="K98" s="21">
        <f t="shared" si="58"/>
        <v>2.7699999999964575</v>
      </c>
      <c r="L98" s="26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20">
        <f t="shared" si="59"/>
        <v>335.2799999999978</v>
      </c>
      <c r="B99" s="21">
        <f t="shared" si="54"/>
        <v>1.2799999999978127</v>
      </c>
      <c r="C99" s="26">
        <f t="shared" si="53"/>
        <v>48.960000000000136</v>
      </c>
      <c r="D99" s="23">
        <f t="shared" si="60"/>
        <v>335.77999999999736</v>
      </c>
      <c r="E99" s="21">
        <f t="shared" si="55"/>
        <v>1.779999999997358</v>
      </c>
      <c r="F99" s="26">
        <f t="shared" si="56"/>
        <v>69.8300000000002</v>
      </c>
      <c r="G99" s="23">
        <f t="shared" si="61"/>
        <v>336.2799999999969</v>
      </c>
      <c r="H99" s="21">
        <f t="shared" si="57"/>
        <v>2.279999999996903</v>
      </c>
      <c r="I99" s="26"/>
      <c r="J99" s="23">
        <f t="shared" si="62"/>
        <v>336.77999999999645</v>
      </c>
      <c r="K99" s="21">
        <f t="shared" si="58"/>
        <v>2.7799999999964484</v>
      </c>
      <c r="L99" s="26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20">
        <f t="shared" si="59"/>
        <v>335.2899999999978</v>
      </c>
      <c r="B100" s="21">
        <f t="shared" si="54"/>
        <v>1.2899999999978036</v>
      </c>
      <c r="C100" s="26">
        <f t="shared" si="53"/>
        <v>49.35500000000014</v>
      </c>
      <c r="D100" s="23">
        <f t="shared" si="60"/>
        <v>335.78999999999735</v>
      </c>
      <c r="E100" s="21">
        <f t="shared" si="55"/>
        <v>1.7899999999973488</v>
      </c>
      <c r="F100" s="26">
        <f t="shared" si="56"/>
        <v>70.2650000000002</v>
      </c>
      <c r="G100" s="23">
        <f t="shared" si="61"/>
        <v>336.2899999999969</v>
      </c>
      <c r="H100" s="21">
        <f t="shared" si="57"/>
        <v>2.289999999996894</v>
      </c>
      <c r="I100" s="26"/>
      <c r="J100" s="23">
        <f t="shared" si="62"/>
        <v>336.78999999999644</v>
      </c>
      <c r="K100" s="21">
        <f t="shared" si="58"/>
        <v>2.7899999999964393</v>
      </c>
      <c r="L100" s="26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39">
        <f t="shared" si="59"/>
        <v>335.2999999999978</v>
      </c>
      <c r="B101" s="31">
        <f t="shared" si="54"/>
        <v>1.2999999999977945</v>
      </c>
      <c r="C101" s="32">
        <f t="shared" si="53"/>
        <v>49.75000000000014</v>
      </c>
      <c r="D101" s="30">
        <f t="shared" si="60"/>
        <v>335.79999999999734</v>
      </c>
      <c r="E101" s="31">
        <f t="shared" si="55"/>
        <v>1.7999999999973397</v>
      </c>
      <c r="F101" s="32">
        <f t="shared" si="56"/>
        <v>70.7000000000002</v>
      </c>
      <c r="G101" s="30">
        <f t="shared" si="61"/>
        <v>336.2999999999969</v>
      </c>
      <c r="H101" s="31">
        <f t="shared" si="57"/>
        <v>2.299999999996885</v>
      </c>
      <c r="I101" s="32"/>
      <c r="J101" s="30">
        <f t="shared" si="62"/>
        <v>336.79999999999643</v>
      </c>
      <c r="K101" s="31">
        <f t="shared" si="58"/>
        <v>2.7999999999964302</v>
      </c>
      <c r="L101" s="32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34">
        <f t="shared" si="59"/>
        <v>335.3099999999978</v>
      </c>
      <c r="B102" s="35">
        <f t="shared" si="54"/>
        <v>1.3099999999977854</v>
      </c>
      <c r="C102" s="38">
        <f aca="true" t="shared" si="63" ref="C102:C110">+C101+$N$30/10</f>
        <v>50.145000000000145</v>
      </c>
      <c r="D102" s="37">
        <f t="shared" si="60"/>
        <v>335.80999999999733</v>
      </c>
      <c r="E102" s="35">
        <f t="shared" si="55"/>
        <v>1.8099999999973306</v>
      </c>
      <c r="F102" s="41">
        <f>+F101+$N$35/10</f>
        <v>71.1400000000002</v>
      </c>
      <c r="G102" s="37">
        <f t="shared" si="61"/>
        <v>336.3099999999969</v>
      </c>
      <c r="H102" s="35">
        <f t="shared" si="57"/>
        <v>2.309999999996876</v>
      </c>
      <c r="I102" s="38"/>
      <c r="J102" s="37">
        <f t="shared" si="62"/>
        <v>336.8099999999964</v>
      </c>
      <c r="K102" s="35">
        <f t="shared" si="58"/>
        <v>2.809999999996421</v>
      </c>
      <c r="L102" s="38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20">
        <f t="shared" si="59"/>
        <v>335.3199999999978</v>
      </c>
      <c r="B103" s="21">
        <f t="shared" si="54"/>
        <v>1.3199999999977763</v>
      </c>
      <c r="C103" s="26">
        <f t="shared" si="63"/>
        <v>50.54000000000015</v>
      </c>
      <c r="D103" s="23">
        <f t="shared" si="60"/>
        <v>335.8199999999973</v>
      </c>
      <c r="E103" s="21">
        <f t="shared" si="55"/>
        <v>1.8199999999973215</v>
      </c>
      <c r="F103" s="26">
        <f aca="true" t="shared" si="64" ref="F103:F110">+F102+$N$35/10</f>
        <v>71.5800000000002</v>
      </c>
      <c r="G103" s="23">
        <f t="shared" si="61"/>
        <v>336.31999999999687</v>
      </c>
      <c r="H103" s="21">
        <f t="shared" si="57"/>
        <v>2.319999999996867</v>
      </c>
      <c r="I103" s="26"/>
      <c r="J103" s="23">
        <f t="shared" si="62"/>
        <v>336.8199999999964</v>
      </c>
      <c r="K103" s="21">
        <f t="shared" si="58"/>
        <v>2.819999999996412</v>
      </c>
      <c r="L103" s="26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20">
        <f t="shared" si="59"/>
        <v>335.32999999999777</v>
      </c>
      <c r="B104" s="21">
        <f t="shared" si="54"/>
        <v>1.3299999999977672</v>
      </c>
      <c r="C104" s="26">
        <f t="shared" si="63"/>
        <v>50.93500000000015</v>
      </c>
      <c r="D104" s="23">
        <f t="shared" si="60"/>
        <v>335.8299999999973</v>
      </c>
      <c r="E104" s="21">
        <f t="shared" si="55"/>
        <v>1.8299999999973124</v>
      </c>
      <c r="F104" s="26">
        <f t="shared" si="64"/>
        <v>72.0200000000002</v>
      </c>
      <c r="G104" s="23">
        <f t="shared" si="61"/>
        <v>336.32999999999686</v>
      </c>
      <c r="H104" s="21">
        <f t="shared" si="57"/>
        <v>2.3299999999968577</v>
      </c>
      <c r="I104" s="26"/>
      <c r="J104" s="23">
        <f t="shared" si="62"/>
        <v>336.8299999999964</v>
      </c>
      <c r="K104" s="21">
        <f t="shared" si="58"/>
        <v>2.829999999996403</v>
      </c>
      <c r="L104" s="26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20">
        <f t="shared" si="59"/>
        <v>335.33999999999776</v>
      </c>
      <c r="B105" s="21">
        <f t="shared" si="54"/>
        <v>1.339999999997758</v>
      </c>
      <c r="C105" s="26">
        <f t="shared" si="63"/>
        <v>51.330000000000155</v>
      </c>
      <c r="D105" s="23">
        <f t="shared" si="60"/>
        <v>335.8399999999973</v>
      </c>
      <c r="E105" s="21">
        <f t="shared" si="55"/>
        <v>1.8399999999973033</v>
      </c>
      <c r="F105" s="26">
        <f t="shared" si="64"/>
        <v>72.46000000000019</v>
      </c>
      <c r="G105" s="23">
        <f t="shared" si="61"/>
        <v>336.33999999999685</v>
      </c>
      <c r="H105" s="21">
        <f t="shared" si="57"/>
        <v>2.3399999999968486</v>
      </c>
      <c r="I105" s="26"/>
      <c r="J105" s="23">
        <f t="shared" si="62"/>
        <v>336.8399999999964</v>
      </c>
      <c r="K105" s="21">
        <f t="shared" si="58"/>
        <v>2.839999999996394</v>
      </c>
      <c r="L105" s="26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20">
        <f t="shared" si="59"/>
        <v>335.34999999999775</v>
      </c>
      <c r="B106" s="21">
        <f t="shared" si="54"/>
        <v>1.349999999997749</v>
      </c>
      <c r="C106" s="26">
        <f t="shared" si="63"/>
        <v>51.72500000000016</v>
      </c>
      <c r="D106" s="23">
        <f t="shared" si="60"/>
        <v>335.8499999999973</v>
      </c>
      <c r="E106" s="21">
        <f t="shared" si="55"/>
        <v>1.8499999999972943</v>
      </c>
      <c r="F106" s="26">
        <f t="shared" si="64"/>
        <v>72.90000000000019</v>
      </c>
      <c r="G106" s="23">
        <f t="shared" si="61"/>
        <v>336.34999999999684</v>
      </c>
      <c r="H106" s="21">
        <f t="shared" si="57"/>
        <v>2.3499999999968395</v>
      </c>
      <c r="I106" s="26"/>
      <c r="J106" s="23">
        <f t="shared" si="62"/>
        <v>336.8499999999964</v>
      </c>
      <c r="K106" s="21">
        <f t="shared" si="58"/>
        <v>2.8499999999963848</v>
      </c>
      <c r="L106" s="26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20">
        <f t="shared" si="59"/>
        <v>335.35999999999774</v>
      </c>
      <c r="B107" s="21">
        <f t="shared" si="54"/>
        <v>1.35999999999774</v>
      </c>
      <c r="C107" s="26">
        <f t="shared" si="63"/>
        <v>52.12000000000016</v>
      </c>
      <c r="D107" s="23">
        <f t="shared" si="60"/>
        <v>335.8599999999973</v>
      </c>
      <c r="E107" s="21">
        <f t="shared" si="55"/>
        <v>1.8599999999972852</v>
      </c>
      <c r="F107" s="26">
        <f t="shared" si="64"/>
        <v>73.34000000000019</v>
      </c>
      <c r="G107" s="23">
        <f t="shared" si="61"/>
        <v>336.35999999999683</v>
      </c>
      <c r="H107" s="21">
        <f t="shared" si="57"/>
        <v>2.3599999999968304</v>
      </c>
      <c r="I107" s="26"/>
      <c r="J107" s="23">
        <f t="shared" si="62"/>
        <v>336.8599999999964</v>
      </c>
      <c r="K107" s="21">
        <f t="shared" si="58"/>
        <v>2.8599999999963757</v>
      </c>
      <c r="L107" s="26"/>
    </row>
    <row r="108" spans="1:12" ht="16.5" customHeight="1">
      <c r="A108" s="20">
        <f t="shared" si="59"/>
        <v>335.36999999999773</v>
      </c>
      <c r="B108" s="21">
        <f t="shared" si="54"/>
        <v>1.3699999999977308</v>
      </c>
      <c r="C108" s="26">
        <f t="shared" si="63"/>
        <v>52.515000000000164</v>
      </c>
      <c r="D108" s="23">
        <f t="shared" si="60"/>
        <v>335.8699999999973</v>
      </c>
      <c r="E108" s="21">
        <f t="shared" si="55"/>
        <v>1.869999999997276</v>
      </c>
      <c r="F108" s="26">
        <f t="shared" si="64"/>
        <v>73.78000000000019</v>
      </c>
      <c r="G108" s="23">
        <f t="shared" si="61"/>
        <v>336.3699999999968</v>
      </c>
      <c r="H108" s="21">
        <f t="shared" si="57"/>
        <v>2.3699999999968213</v>
      </c>
      <c r="I108" s="26"/>
      <c r="J108" s="23">
        <f t="shared" si="62"/>
        <v>336.86999999999637</v>
      </c>
      <c r="K108" s="21">
        <f t="shared" si="58"/>
        <v>2.8699999999963666</v>
      </c>
      <c r="L108" s="26"/>
    </row>
    <row r="109" spans="1:12" ht="16.5" customHeight="1">
      <c r="A109" s="20">
        <f t="shared" si="59"/>
        <v>335.3799999999977</v>
      </c>
      <c r="B109" s="21">
        <f t="shared" si="54"/>
        <v>1.3799999999977217</v>
      </c>
      <c r="C109" s="26">
        <f t="shared" si="63"/>
        <v>52.91000000000017</v>
      </c>
      <c r="D109" s="23">
        <f t="shared" si="60"/>
        <v>335.87999999999727</v>
      </c>
      <c r="E109" s="21">
        <f t="shared" si="55"/>
        <v>1.879999999997267</v>
      </c>
      <c r="F109" s="26">
        <f t="shared" si="64"/>
        <v>74.22000000000018</v>
      </c>
      <c r="G109" s="23">
        <f t="shared" si="61"/>
        <v>336.3799999999968</v>
      </c>
      <c r="H109" s="21">
        <f t="shared" si="57"/>
        <v>2.379999999996812</v>
      </c>
      <c r="I109" s="26"/>
      <c r="J109" s="23">
        <f t="shared" si="62"/>
        <v>336.87999999999636</v>
      </c>
      <c r="K109" s="21">
        <f t="shared" si="58"/>
        <v>2.8799999999963575</v>
      </c>
      <c r="L109" s="26"/>
    </row>
    <row r="110" spans="1:256" s="47" customFormat="1" ht="16.5" customHeight="1">
      <c r="A110" s="39">
        <f t="shared" si="59"/>
        <v>335.3899999999977</v>
      </c>
      <c r="B110" s="31">
        <f t="shared" si="54"/>
        <v>1.3899999999977126</v>
      </c>
      <c r="C110" s="32">
        <f t="shared" si="63"/>
        <v>53.30500000000017</v>
      </c>
      <c r="D110" s="30">
        <f t="shared" si="60"/>
        <v>335.88999999999726</v>
      </c>
      <c r="E110" s="31">
        <f t="shared" si="55"/>
        <v>1.8899999999972579</v>
      </c>
      <c r="F110" s="32">
        <f t="shared" si="64"/>
        <v>74.66000000000018</v>
      </c>
      <c r="G110" s="30">
        <f t="shared" si="61"/>
        <v>336.3899999999968</v>
      </c>
      <c r="H110" s="31">
        <f t="shared" si="57"/>
        <v>2.389999999996803</v>
      </c>
      <c r="I110" s="32"/>
      <c r="J110" s="30">
        <f t="shared" si="62"/>
        <v>336.88999999999635</v>
      </c>
      <c r="K110" s="31">
        <f t="shared" si="58"/>
        <v>2.8899999999963484</v>
      </c>
      <c r="L110" s="32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  <c r="CU110" s="46"/>
      <c r="CV110" s="46"/>
      <c r="CW110" s="46"/>
      <c r="CX110" s="46"/>
      <c r="CY110" s="46"/>
      <c r="CZ110" s="46"/>
      <c r="DA110" s="46"/>
      <c r="DB110" s="46"/>
      <c r="DC110" s="46"/>
      <c r="DD110" s="46"/>
      <c r="DE110" s="46"/>
      <c r="DF110" s="46"/>
      <c r="DG110" s="46"/>
      <c r="DH110" s="46"/>
      <c r="DI110" s="46"/>
      <c r="DJ110" s="46"/>
      <c r="DK110" s="46"/>
      <c r="DL110" s="46"/>
      <c r="DM110" s="46"/>
      <c r="DN110" s="46"/>
      <c r="DO110" s="46"/>
      <c r="DP110" s="46"/>
      <c r="DQ110" s="46"/>
      <c r="DR110" s="46"/>
      <c r="DS110" s="46"/>
      <c r="DT110" s="46"/>
      <c r="DU110" s="46"/>
      <c r="DV110" s="46"/>
      <c r="DW110" s="46"/>
      <c r="DX110" s="46"/>
      <c r="DY110" s="46"/>
      <c r="DZ110" s="46"/>
      <c r="EA110" s="46"/>
      <c r="EB110" s="46"/>
      <c r="EC110" s="46"/>
      <c r="ED110" s="46"/>
      <c r="EE110" s="46"/>
      <c r="EF110" s="46"/>
      <c r="EG110" s="46"/>
      <c r="EH110" s="46"/>
      <c r="EI110" s="46"/>
      <c r="EJ110" s="46"/>
      <c r="EK110" s="46"/>
      <c r="EL110" s="46"/>
      <c r="EM110" s="46"/>
      <c r="EN110" s="46"/>
      <c r="EO110" s="46"/>
      <c r="EP110" s="46"/>
      <c r="EQ110" s="46"/>
      <c r="ER110" s="46"/>
      <c r="ES110" s="46"/>
      <c r="ET110" s="46"/>
      <c r="EU110" s="46"/>
      <c r="EV110" s="46"/>
      <c r="EW110" s="46"/>
      <c r="EX110" s="46"/>
      <c r="EY110" s="46"/>
      <c r="EZ110" s="46"/>
      <c r="FA110" s="46"/>
      <c r="FB110" s="46"/>
      <c r="FC110" s="46"/>
      <c r="FD110" s="46"/>
      <c r="FE110" s="46"/>
      <c r="FF110" s="46"/>
      <c r="FG110" s="46"/>
      <c r="FH110" s="46"/>
      <c r="FI110" s="46"/>
      <c r="FJ110" s="46"/>
      <c r="FK110" s="46"/>
      <c r="FL110" s="46"/>
      <c r="FM110" s="46"/>
      <c r="FN110" s="46"/>
      <c r="FO110" s="46"/>
      <c r="FP110" s="46"/>
      <c r="FQ110" s="46"/>
      <c r="FR110" s="46"/>
      <c r="FS110" s="46"/>
      <c r="FT110" s="46"/>
      <c r="FU110" s="46"/>
      <c r="FV110" s="46"/>
      <c r="FW110" s="46"/>
      <c r="FX110" s="46"/>
      <c r="FY110" s="46"/>
      <c r="FZ110" s="46"/>
      <c r="GA110" s="46"/>
      <c r="GB110" s="46"/>
      <c r="GC110" s="46"/>
      <c r="GD110" s="46"/>
      <c r="GE110" s="46"/>
      <c r="GF110" s="46"/>
      <c r="GG110" s="46"/>
      <c r="GH110" s="46"/>
      <c r="GI110" s="46"/>
      <c r="GJ110" s="46"/>
      <c r="GK110" s="46"/>
      <c r="GL110" s="46"/>
      <c r="GM110" s="46"/>
      <c r="GN110" s="46"/>
      <c r="GO110" s="46"/>
      <c r="GP110" s="46"/>
      <c r="GQ110" s="46"/>
      <c r="GR110" s="46"/>
      <c r="GS110" s="46"/>
      <c r="GT110" s="46"/>
      <c r="GU110" s="46"/>
      <c r="GV110" s="46"/>
      <c r="GW110" s="46"/>
      <c r="GX110" s="46"/>
      <c r="GY110" s="46"/>
      <c r="GZ110" s="46"/>
      <c r="HA110" s="46"/>
      <c r="HB110" s="46"/>
      <c r="HC110" s="46"/>
      <c r="HD110" s="46"/>
      <c r="HE110" s="46"/>
      <c r="HF110" s="46"/>
      <c r="HG110" s="46"/>
      <c r="HH110" s="46"/>
      <c r="HI110" s="46"/>
      <c r="HJ110" s="46"/>
      <c r="HK110" s="46"/>
      <c r="HL110" s="46"/>
      <c r="HM110" s="46"/>
      <c r="HN110" s="46"/>
      <c r="HO110" s="46"/>
      <c r="HP110" s="46"/>
      <c r="HQ110" s="46"/>
      <c r="HR110" s="46"/>
      <c r="HS110" s="46"/>
      <c r="HT110" s="46"/>
      <c r="HU110" s="46"/>
      <c r="HV110" s="46"/>
      <c r="HW110" s="46"/>
      <c r="HX110" s="46"/>
      <c r="HY110" s="46"/>
      <c r="HZ110" s="46"/>
      <c r="IA110" s="46"/>
      <c r="IB110" s="46"/>
      <c r="IC110" s="46"/>
      <c r="ID110" s="46"/>
      <c r="IE110" s="46"/>
      <c r="IF110" s="46"/>
      <c r="IG110" s="46"/>
      <c r="IH110" s="46"/>
      <c r="II110" s="46"/>
      <c r="IJ110" s="46"/>
      <c r="IK110" s="46"/>
      <c r="IL110" s="46"/>
      <c r="IM110" s="46"/>
      <c r="IN110" s="46"/>
      <c r="IO110" s="46"/>
      <c r="IP110" s="46"/>
      <c r="IQ110" s="46"/>
      <c r="IR110" s="46"/>
      <c r="IS110" s="46"/>
      <c r="IT110" s="46"/>
      <c r="IU110" s="46"/>
      <c r="IV110" s="46"/>
    </row>
    <row r="111" spans="1:20" ht="24.7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4"/>
      <c r="N111" s="3"/>
      <c r="O111" s="3"/>
      <c r="P111" s="3"/>
      <c r="Q111" s="3"/>
      <c r="R111" s="3"/>
      <c r="S111" s="3"/>
      <c r="T111" s="3"/>
    </row>
    <row r="112" spans="1:20" ht="24.7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4"/>
      <c r="N112" s="3"/>
      <c r="O112" s="3"/>
      <c r="P112" s="3"/>
      <c r="Q112" s="3"/>
      <c r="R112" s="3"/>
      <c r="S112" s="3"/>
      <c r="T112" s="3"/>
    </row>
    <row r="113" spans="1:20" ht="24.75" customHeight="1">
      <c r="A113" s="7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4"/>
      <c r="N113" s="3"/>
      <c r="O113" s="3"/>
      <c r="P113" s="3"/>
      <c r="Q113" s="3"/>
      <c r="R113" s="3"/>
      <c r="S113" s="3"/>
      <c r="T113" s="3"/>
    </row>
    <row r="114" spans="1:20" ht="24.75" customHeight="1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"/>
      <c r="N114" s="3"/>
      <c r="O114" s="3"/>
      <c r="P114" s="3"/>
      <c r="Q114" s="3"/>
      <c r="R114" s="3"/>
      <c r="S114" s="3"/>
      <c r="T114" s="3"/>
    </row>
    <row r="115" spans="1:20" ht="24.75" customHeight="1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"/>
      <c r="N115" s="3"/>
      <c r="O115" s="3"/>
      <c r="P115" s="3"/>
      <c r="Q115" s="3"/>
      <c r="R115" s="3"/>
      <c r="S115" s="3"/>
      <c r="T115" s="3"/>
    </row>
    <row r="116" spans="1:20" ht="16.5" customHeight="1">
      <c r="A116" s="49"/>
      <c r="B116" s="49"/>
      <c r="C116" s="50"/>
      <c r="D116" s="49"/>
      <c r="E116" s="49"/>
      <c r="F116" s="50"/>
      <c r="G116" s="49"/>
      <c r="H116" s="49"/>
      <c r="I116" s="50"/>
      <c r="J116" s="49"/>
      <c r="K116" s="49"/>
      <c r="L116" s="50"/>
      <c r="M116" s="4"/>
      <c r="N116" s="3"/>
      <c r="O116" s="3"/>
      <c r="P116" s="3"/>
      <c r="Q116" s="3"/>
      <c r="R116" s="3"/>
      <c r="S116" s="3"/>
      <c r="T116" s="3"/>
    </row>
    <row r="117" spans="1:20" ht="16.5" customHeight="1">
      <c r="A117" s="49"/>
      <c r="B117" s="49"/>
      <c r="C117" s="50"/>
      <c r="D117" s="49"/>
      <c r="E117" s="49"/>
      <c r="F117" s="50"/>
      <c r="G117" s="49"/>
      <c r="H117" s="49"/>
      <c r="I117" s="50"/>
      <c r="J117" s="49"/>
      <c r="K117" s="49"/>
      <c r="L117" s="50"/>
      <c r="M117" s="4"/>
      <c r="N117" s="3"/>
      <c r="O117" s="3"/>
      <c r="P117" s="3"/>
      <c r="Q117" s="3"/>
      <c r="R117" s="3"/>
      <c r="S117" s="3"/>
      <c r="T117" s="3"/>
    </row>
    <row r="118" spans="1:20" ht="16.5" customHeight="1">
      <c r="A118" s="49"/>
      <c r="B118" s="49"/>
      <c r="C118" s="50"/>
      <c r="D118" s="49"/>
      <c r="E118" s="49"/>
      <c r="F118" s="50"/>
      <c r="G118" s="49"/>
      <c r="H118" s="49"/>
      <c r="I118" s="50"/>
      <c r="J118" s="49"/>
      <c r="K118" s="49"/>
      <c r="L118" s="50"/>
      <c r="M118" s="4"/>
      <c r="N118" s="3"/>
      <c r="O118" s="3"/>
      <c r="P118" s="3"/>
      <c r="Q118" s="3"/>
      <c r="R118" s="3"/>
      <c r="S118" s="3"/>
      <c r="T118" s="3"/>
    </row>
    <row r="119" spans="1:20" ht="16.5" customHeight="1">
      <c r="A119" s="49"/>
      <c r="B119" s="49"/>
      <c r="C119" s="50"/>
      <c r="D119" s="49"/>
      <c r="E119" s="49"/>
      <c r="F119" s="50"/>
      <c r="G119" s="49"/>
      <c r="H119" s="49"/>
      <c r="I119" s="50"/>
      <c r="J119" s="49"/>
      <c r="K119" s="49"/>
      <c r="L119" s="50"/>
      <c r="M119" s="4"/>
      <c r="N119" s="3"/>
      <c r="O119" s="3"/>
      <c r="P119" s="3"/>
      <c r="Q119" s="3"/>
      <c r="R119" s="3"/>
      <c r="S119" s="3"/>
      <c r="T119" s="3"/>
    </row>
    <row r="120" spans="1:20" ht="16.5" customHeight="1">
      <c r="A120" s="49"/>
      <c r="B120" s="49"/>
      <c r="C120" s="50"/>
      <c r="D120" s="49"/>
      <c r="E120" s="49"/>
      <c r="F120" s="50"/>
      <c r="G120" s="49"/>
      <c r="H120" s="49"/>
      <c r="I120" s="50"/>
      <c r="J120" s="49"/>
      <c r="K120" s="49"/>
      <c r="L120" s="50"/>
      <c r="M120" s="4"/>
      <c r="N120" s="3"/>
      <c r="O120" s="3"/>
      <c r="P120" s="3"/>
      <c r="Q120" s="3"/>
      <c r="R120" s="3"/>
      <c r="S120" s="3"/>
      <c r="T120" s="3"/>
    </row>
    <row r="121" spans="1:20" ht="16.5" customHeight="1">
      <c r="A121" s="49"/>
      <c r="B121" s="49"/>
      <c r="C121" s="50"/>
      <c r="D121" s="49"/>
      <c r="E121" s="49"/>
      <c r="F121" s="50"/>
      <c r="G121" s="49"/>
      <c r="H121" s="49"/>
      <c r="I121" s="50"/>
      <c r="J121" s="49"/>
      <c r="K121" s="49"/>
      <c r="L121" s="50"/>
      <c r="M121" s="4"/>
      <c r="N121" s="3"/>
      <c r="O121" s="3"/>
      <c r="P121" s="3"/>
      <c r="Q121" s="3"/>
      <c r="R121" s="3"/>
      <c r="S121" s="3"/>
      <c r="T121" s="3"/>
    </row>
    <row r="122" spans="1:20" ht="16.5" customHeight="1">
      <c r="A122" s="49"/>
      <c r="B122" s="49"/>
      <c r="C122" s="50"/>
      <c r="D122" s="49"/>
      <c r="E122" s="49"/>
      <c r="F122" s="50"/>
      <c r="G122" s="49"/>
      <c r="H122" s="49"/>
      <c r="I122" s="50"/>
      <c r="J122" s="49"/>
      <c r="K122" s="49"/>
      <c r="L122" s="50"/>
      <c r="M122" s="4"/>
      <c r="N122" s="3"/>
      <c r="O122" s="3"/>
      <c r="P122" s="3"/>
      <c r="Q122" s="3"/>
      <c r="R122" s="3"/>
      <c r="S122" s="3"/>
      <c r="T122" s="3"/>
    </row>
    <row r="123" spans="1:20" ht="16.5" customHeight="1">
      <c r="A123" s="49"/>
      <c r="B123" s="49"/>
      <c r="C123" s="50"/>
      <c r="D123" s="49"/>
      <c r="E123" s="49"/>
      <c r="F123" s="50"/>
      <c r="G123" s="49"/>
      <c r="H123" s="49"/>
      <c r="I123" s="50"/>
      <c r="J123" s="49"/>
      <c r="K123" s="49"/>
      <c r="L123" s="50"/>
      <c r="M123" s="4"/>
      <c r="N123" s="3"/>
      <c r="O123" s="3"/>
      <c r="P123" s="3"/>
      <c r="Q123" s="3"/>
      <c r="R123" s="3"/>
      <c r="S123" s="3"/>
      <c r="T123" s="3"/>
    </row>
    <row r="124" spans="1:20" ht="16.5" customHeight="1">
      <c r="A124" s="49"/>
      <c r="B124" s="49"/>
      <c r="C124" s="50"/>
      <c r="D124" s="49"/>
      <c r="E124" s="49"/>
      <c r="F124" s="50"/>
      <c r="G124" s="49"/>
      <c r="H124" s="49"/>
      <c r="I124" s="50"/>
      <c r="J124" s="49"/>
      <c r="K124" s="49"/>
      <c r="L124" s="50"/>
      <c r="M124" s="4"/>
      <c r="N124" s="3"/>
      <c r="O124" s="3"/>
      <c r="P124" s="3"/>
      <c r="Q124" s="3"/>
      <c r="R124" s="3"/>
      <c r="S124" s="3"/>
      <c r="T124" s="3"/>
    </row>
    <row r="125" spans="1:20" ht="16.5" customHeight="1">
      <c r="A125" s="49"/>
      <c r="B125" s="49"/>
      <c r="C125" s="50"/>
      <c r="D125" s="49"/>
      <c r="E125" s="49"/>
      <c r="F125" s="50"/>
      <c r="G125" s="49"/>
      <c r="H125" s="49"/>
      <c r="I125" s="50"/>
      <c r="J125" s="49"/>
      <c r="K125" s="49"/>
      <c r="L125" s="50"/>
      <c r="M125" s="4"/>
      <c r="N125" s="3"/>
      <c r="O125" s="3"/>
      <c r="P125" s="3"/>
      <c r="Q125" s="3"/>
      <c r="R125" s="3"/>
      <c r="S125" s="3"/>
      <c r="T125" s="3"/>
    </row>
    <row r="126" spans="1:20" ht="16.5" customHeight="1">
      <c r="A126" s="50"/>
      <c r="B126" s="50"/>
      <c r="C126" s="50"/>
      <c r="D126" s="49"/>
      <c r="E126" s="49"/>
      <c r="F126" s="50"/>
      <c r="G126" s="50"/>
      <c r="H126" s="50"/>
      <c r="I126" s="50"/>
      <c r="J126" s="49"/>
      <c r="K126" s="49"/>
      <c r="L126" s="50"/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49"/>
      <c r="B127" s="49"/>
      <c r="C127" s="50"/>
      <c r="D127" s="49"/>
      <c r="E127" s="49"/>
      <c r="F127" s="50"/>
      <c r="G127" s="49"/>
      <c r="H127" s="49"/>
      <c r="I127" s="50"/>
      <c r="J127" s="49"/>
      <c r="K127" s="49"/>
      <c r="L127" s="50"/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49"/>
      <c r="B128" s="49"/>
      <c r="C128" s="50"/>
      <c r="D128" s="49"/>
      <c r="E128" s="49"/>
      <c r="F128" s="50"/>
      <c r="G128" s="49"/>
      <c r="H128" s="49"/>
      <c r="I128" s="50"/>
      <c r="J128" s="49"/>
      <c r="K128" s="49"/>
      <c r="L128" s="50"/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49"/>
      <c r="B129" s="49"/>
      <c r="C129" s="50"/>
      <c r="D129" s="49"/>
      <c r="E129" s="49"/>
      <c r="F129" s="50"/>
      <c r="G129" s="49"/>
      <c r="H129" s="49"/>
      <c r="I129" s="50"/>
      <c r="J129" s="49"/>
      <c r="K129" s="49"/>
      <c r="L129" s="50"/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49"/>
      <c r="B130" s="49"/>
      <c r="C130" s="50"/>
      <c r="D130" s="49"/>
      <c r="E130" s="49"/>
      <c r="F130" s="50"/>
      <c r="G130" s="49"/>
      <c r="H130" s="49"/>
      <c r="I130" s="50"/>
      <c r="J130" s="49"/>
      <c r="K130" s="49"/>
      <c r="L130" s="50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49"/>
      <c r="B131" s="49"/>
      <c r="C131" s="50"/>
      <c r="D131" s="49"/>
      <c r="E131" s="49"/>
      <c r="F131" s="50"/>
      <c r="G131" s="49"/>
      <c r="H131" s="49"/>
      <c r="I131" s="50"/>
      <c r="J131" s="49"/>
      <c r="K131" s="49"/>
      <c r="L131" s="50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49"/>
      <c r="B132" s="49"/>
      <c r="C132" s="50"/>
      <c r="D132" s="49"/>
      <c r="E132" s="49"/>
      <c r="F132" s="50"/>
      <c r="G132" s="49"/>
      <c r="H132" s="49"/>
      <c r="I132" s="50"/>
      <c r="J132" s="49"/>
      <c r="K132" s="49"/>
      <c r="L132" s="50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49"/>
      <c r="B133" s="49"/>
      <c r="C133" s="50"/>
      <c r="D133" s="49"/>
      <c r="E133" s="49"/>
      <c r="F133" s="50"/>
      <c r="G133" s="49"/>
      <c r="H133" s="49"/>
      <c r="I133" s="50"/>
      <c r="J133" s="49"/>
      <c r="K133" s="49"/>
      <c r="L133" s="50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49"/>
      <c r="B134" s="49"/>
      <c r="C134" s="50"/>
      <c r="D134" s="49"/>
      <c r="E134" s="49"/>
      <c r="F134" s="50"/>
      <c r="G134" s="49"/>
      <c r="H134" s="49"/>
      <c r="I134" s="50"/>
      <c r="J134" s="49"/>
      <c r="K134" s="49"/>
      <c r="L134" s="50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49"/>
      <c r="B135" s="49"/>
      <c r="C135" s="50"/>
      <c r="D135" s="49"/>
      <c r="E135" s="49"/>
      <c r="F135" s="50"/>
      <c r="G135" s="49"/>
      <c r="H135" s="49"/>
      <c r="I135" s="50"/>
      <c r="J135" s="49"/>
      <c r="K135" s="49"/>
      <c r="L135" s="50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49"/>
      <c r="B136" s="49"/>
      <c r="C136" s="50"/>
      <c r="D136" s="49"/>
      <c r="E136" s="49"/>
      <c r="F136" s="50"/>
      <c r="G136" s="49"/>
      <c r="H136" s="49"/>
      <c r="I136" s="50"/>
      <c r="J136" s="49"/>
      <c r="K136" s="49"/>
      <c r="L136" s="50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49"/>
      <c r="B137" s="49"/>
      <c r="C137" s="50"/>
      <c r="D137" s="49"/>
      <c r="E137" s="49"/>
      <c r="F137" s="50"/>
      <c r="G137" s="49"/>
      <c r="H137" s="49"/>
      <c r="I137" s="50"/>
      <c r="J137" s="49"/>
      <c r="K137" s="49"/>
      <c r="L137" s="50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49"/>
      <c r="B138" s="49"/>
      <c r="C138" s="50"/>
      <c r="D138" s="49"/>
      <c r="E138" s="49"/>
      <c r="F138" s="50"/>
      <c r="G138" s="49"/>
      <c r="H138" s="49"/>
      <c r="I138" s="50"/>
      <c r="J138" s="49"/>
      <c r="K138" s="49"/>
      <c r="L138" s="50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49"/>
      <c r="B139" s="49"/>
      <c r="C139" s="50"/>
      <c r="D139" s="49"/>
      <c r="E139" s="49"/>
      <c r="F139" s="50"/>
      <c r="G139" s="49"/>
      <c r="H139" s="49"/>
      <c r="I139" s="50"/>
      <c r="J139" s="49"/>
      <c r="K139" s="49"/>
      <c r="L139" s="50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49"/>
      <c r="B140" s="49"/>
      <c r="C140" s="50"/>
      <c r="D140" s="49"/>
      <c r="E140" s="49"/>
      <c r="F140" s="50"/>
      <c r="G140" s="49"/>
      <c r="H140" s="49"/>
      <c r="I140" s="50"/>
      <c r="J140" s="49"/>
      <c r="K140" s="49"/>
      <c r="L140" s="50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49"/>
      <c r="B141" s="49"/>
      <c r="C141" s="50"/>
      <c r="D141" s="49"/>
      <c r="E141" s="49"/>
      <c r="F141" s="50"/>
      <c r="G141" s="49"/>
      <c r="H141" s="49"/>
      <c r="I141" s="50"/>
      <c r="J141" s="49"/>
      <c r="K141" s="49"/>
      <c r="L141" s="50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49"/>
      <c r="B142" s="49"/>
      <c r="C142" s="50"/>
      <c r="D142" s="49"/>
      <c r="E142" s="49"/>
      <c r="F142" s="50"/>
      <c r="G142" s="49"/>
      <c r="H142" s="49"/>
      <c r="I142" s="50"/>
      <c r="J142" s="49"/>
      <c r="K142" s="49"/>
      <c r="L142" s="50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49"/>
      <c r="B143" s="49"/>
      <c r="C143" s="50"/>
      <c r="D143" s="49"/>
      <c r="E143" s="49"/>
      <c r="F143" s="50"/>
      <c r="G143" s="50"/>
      <c r="H143" s="50"/>
      <c r="I143" s="50"/>
      <c r="J143" s="49"/>
      <c r="K143" s="49"/>
      <c r="L143" s="50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49"/>
      <c r="B144" s="49"/>
      <c r="C144" s="50"/>
      <c r="D144" s="49"/>
      <c r="E144" s="49"/>
      <c r="F144" s="50"/>
      <c r="G144" s="49"/>
      <c r="H144" s="49"/>
      <c r="I144" s="50"/>
      <c r="J144" s="49"/>
      <c r="K144" s="49"/>
      <c r="L144" s="50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49"/>
      <c r="B145" s="49"/>
      <c r="C145" s="50"/>
      <c r="D145" s="49"/>
      <c r="E145" s="49"/>
      <c r="F145" s="50"/>
      <c r="G145" s="49"/>
      <c r="H145" s="49"/>
      <c r="I145" s="50"/>
      <c r="J145" s="49"/>
      <c r="K145" s="49"/>
      <c r="L145" s="50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49"/>
      <c r="B146" s="49"/>
      <c r="C146" s="50"/>
      <c r="D146" s="50"/>
      <c r="E146" s="50"/>
      <c r="F146" s="50"/>
      <c r="G146" s="49"/>
      <c r="H146" s="49"/>
      <c r="I146" s="50"/>
      <c r="J146" s="50"/>
      <c r="K146" s="50"/>
      <c r="L146" s="50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49"/>
      <c r="B147" s="49"/>
      <c r="C147" s="50"/>
      <c r="D147" s="49"/>
      <c r="E147" s="49"/>
      <c r="F147" s="50"/>
      <c r="G147" s="49"/>
      <c r="H147" s="49"/>
      <c r="I147" s="50"/>
      <c r="J147" s="49"/>
      <c r="K147" s="49"/>
      <c r="L147" s="50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49"/>
      <c r="B148" s="49"/>
      <c r="C148" s="50"/>
      <c r="D148" s="49"/>
      <c r="E148" s="49"/>
      <c r="F148" s="50"/>
      <c r="G148" s="49"/>
      <c r="H148" s="49"/>
      <c r="I148" s="50"/>
      <c r="J148" s="49"/>
      <c r="K148" s="49"/>
      <c r="L148" s="50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49"/>
      <c r="B149" s="49"/>
      <c r="C149" s="50"/>
      <c r="D149" s="49"/>
      <c r="E149" s="49"/>
      <c r="F149" s="50"/>
      <c r="G149" s="49"/>
      <c r="H149" s="49"/>
      <c r="I149" s="50"/>
      <c r="J149" s="49"/>
      <c r="K149" s="49"/>
      <c r="L149" s="50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49"/>
      <c r="B150" s="49"/>
      <c r="C150" s="50"/>
      <c r="D150" s="49"/>
      <c r="E150" s="49"/>
      <c r="F150" s="50"/>
      <c r="G150" s="49"/>
      <c r="H150" s="49"/>
      <c r="I150" s="50"/>
      <c r="J150" s="49"/>
      <c r="K150" s="49"/>
      <c r="L150" s="50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49"/>
      <c r="B151" s="49"/>
      <c r="C151" s="50"/>
      <c r="D151" s="49"/>
      <c r="E151" s="49"/>
      <c r="F151" s="50"/>
      <c r="G151" s="49"/>
      <c r="H151" s="49"/>
      <c r="I151" s="50"/>
      <c r="J151" s="49"/>
      <c r="K151" s="49"/>
      <c r="L151" s="50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49"/>
      <c r="B152" s="49"/>
      <c r="C152" s="50"/>
      <c r="D152" s="49"/>
      <c r="E152" s="49"/>
      <c r="F152" s="50"/>
      <c r="G152" s="49"/>
      <c r="H152" s="49"/>
      <c r="I152" s="50"/>
      <c r="J152" s="49"/>
      <c r="K152" s="49"/>
      <c r="L152" s="50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49"/>
      <c r="B153" s="49"/>
      <c r="C153" s="50"/>
      <c r="D153" s="49"/>
      <c r="E153" s="49"/>
      <c r="F153" s="50"/>
      <c r="G153" s="49"/>
      <c r="H153" s="49"/>
      <c r="I153" s="50"/>
      <c r="J153" s="49"/>
      <c r="K153" s="49"/>
      <c r="L153" s="50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49"/>
      <c r="B154" s="49"/>
      <c r="C154" s="50"/>
      <c r="D154" s="49"/>
      <c r="E154" s="49"/>
      <c r="F154" s="50"/>
      <c r="G154" s="49"/>
      <c r="H154" s="49"/>
      <c r="I154" s="50"/>
      <c r="J154" s="49"/>
      <c r="K154" s="49"/>
      <c r="L154" s="50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49"/>
      <c r="B155" s="49"/>
      <c r="C155" s="50"/>
      <c r="D155" s="49"/>
      <c r="E155" s="49"/>
      <c r="F155" s="50"/>
      <c r="G155" s="49"/>
      <c r="H155" s="49"/>
      <c r="I155" s="50"/>
      <c r="J155" s="49"/>
      <c r="K155" s="49"/>
      <c r="L155" s="50"/>
      <c r="M155" s="3"/>
      <c r="N155" s="3"/>
      <c r="O155" s="3"/>
      <c r="P155" s="3"/>
      <c r="Q155" s="3"/>
      <c r="R155" s="3"/>
      <c r="S155" s="3"/>
      <c r="T155" s="3"/>
    </row>
    <row r="156" spans="1:20" ht="16.5" customHeight="1">
      <c r="A156" s="49"/>
      <c r="B156" s="49"/>
      <c r="C156" s="50"/>
      <c r="D156" s="49"/>
      <c r="E156" s="49"/>
      <c r="F156" s="50"/>
      <c r="G156" s="49"/>
      <c r="H156" s="49"/>
      <c r="I156" s="50"/>
      <c r="J156" s="49"/>
      <c r="K156" s="49"/>
      <c r="L156" s="50"/>
      <c r="M156" s="3"/>
      <c r="N156" s="3"/>
      <c r="O156" s="3"/>
      <c r="P156" s="3"/>
      <c r="Q156" s="3"/>
      <c r="R156" s="3"/>
      <c r="S156" s="3"/>
      <c r="T156" s="3"/>
    </row>
    <row r="157" spans="1:20" ht="16.5" customHeight="1">
      <c r="A157" s="49"/>
      <c r="B157" s="49"/>
      <c r="C157" s="50"/>
      <c r="D157" s="49"/>
      <c r="E157" s="49"/>
      <c r="F157" s="50"/>
      <c r="G157" s="49"/>
      <c r="H157" s="49"/>
      <c r="I157" s="50"/>
      <c r="J157" s="49"/>
      <c r="K157" s="49"/>
      <c r="L157" s="50"/>
      <c r="M157" s="3"/>
      <c r="N157" s="3"/>
      <c r="O157" s="3"/>
      <c r="P157" s="3"/>
      <c r="Q157" s="3"/>
      <c r="R157" s="3"/>
      <c r="S157" s="3"/>
      <c r="T157" s="3"/>
    </row>
    <row r="158" spans="1:20" ht="16.5" customHeight="1">
      <c r="A158" s="49"/>
      <c r="B158" s="49"/>
      <c r="C158" s="50"/>
      <c r="D158" s="49"/>
      <c r="E158" s="49"/>
      <c r="F158" s="50"/>
      <c r="G158" s="49"/>
      <c r="H158" s="49"/>
      <c r="I158" s="50"/>
      <c r="J158" s="49"/>
      <c r="K158" s="49"/>
      <c r="L158" s="50"/>
      <c r="M158" s="3"/>
      <c r="N158" s="3"/>
      <c r="O158" s="3"/>
      <c r="P158" s="3"/>
      <c r="Q158" s="3"/>
      <c r="R158" s="3"/>
      <c r="S158" s="3"/>
      <c r="T158" s="3"/>
    </row>
    <row r="159" spans="1:20" ht="16.5" customHeight="1">
      <c r="A159" s="49"/>
      <c r="B159" s="49"/>
      <c r="C159" s="50"/>
      <c r="D159" s="49"/>
      <c r="E159" s="49"/>
      <c r="F159" s="50"/>
      <c r="G159" s="49"/>
      <c r="H159" s="49"/>
      <c r="I159" s="50"/>
      <c r="J159" s="49"/>
      <c r="K159" s="49"/>
      <c r="L159" s="50"/>
      <c r="M159" s="3"/>
      <c r="N159" s="3"/>
      <c r="O159" s="3"/>
      <c r="P159" s="3"/>
      <c r="Q159" s="3"/>
      <c r="R159" s="3"/>
      <c r="S159" s="3"/>
      <c r="T159" s="3"/>
    </row>
    <row r="160" spans="1:20" ht="16.5" customHeight="1">
      <c r="A160" s="49"/>
      <c r="B160" s="49"/>
      <c r="C160" s="50"/>
      <c r="D160" s="49"/>
      <c r="E160" s="49"/>
      <c r="F160" s="50"/>
      <c r="G160" s="49"/>
      <c r="H160" s="49"/>
      <c r="I160" s="50"/>
      <c r="J160" s="49"/>
      <c r="K160" s="49"/>
      <c r="L160" s="50"/>
      <c r="M160" s="3"/>
      <c r="N160" s="3"/>
      <c r="O160" s="3"/>
      <c r="P160" s="3"/>
      <c r="Q160" s="3"/>
      <c r="R160" s="3"/>
      <c r="S160" s="3"/>
      <c r="T160" s="3"/>
    </row>
    <row r="161" spans="1:20" ht="16.5" customHeight="1">
      <c r="A161" s="49"/>
      <c r="B161" s="49"/>
      <c r="C161" s="50"/>
      <c r="D161" s="49"/>
      <c r="E161" s="49"/>
      <c r="F161" s="50"/>
      <c r="G161" s="49"/>
      <c r="H161" s="49"/>
      <c r="I161" s="50"/>
      <c r="J161" s="49"/>
      <c r="K161" s="49"/>
      <c r="L161" s="50"/>
      <c r="M161" s="3"/>
      <c r="N161" s="3"/>
      <c r="O161" s="3"/>
      <c r="P161" s="3"/>
      <c r="Q161" s="3"/>
      <c r="R161" s="3"/>
      <c r="S161" s="3"/>
      <c r="T161" s="3"/>
    </row>
    <row r="162" spans="1:12" ht="16.5" customHeight="1">
      <c r="A162" s="49"/>
      <c r="B162" s="49"/>
      <c r="C162" s="50"/>
      <c r="D162" s="49"/>
      <c r="E162" s="49"/>
      <c r="F162" s="50"/>
      <c r="G162" s="49"/>
      <c r="H162" s="49"/>
      <c r="I162" s="50"/>
      <c r="J162" s="49"/>
      <c r="K162" s="49"/>
      <c r="L162" s="50"/>
    </row>
    <row r="163" spans="1:12" ht="16.5" customHeight="1">
      <c r="A163" s="49"/>
      <c r="B163" s="49"/>
      <c r="C163" s="50"/>
      <c r="D163" s="49"/>
      <c r="E163" s="49"/>
      <c r="F163" s="50"/>
      <c r="G163" s="49"/>
      <c r="H163" s="49"/>
      <c r="I163" s="50"/>
      <c r="J163" s="49"/>
      <c r="K163" s="49"/>
      <c r="L163" s="50"/>
    </row>
    <row r="164" spans="1:12" ht="16.5" customHeight="1">
      <c r="A164" s="49"/>
      <c r="B164" s="49"/>
      <c r="C164" s="50"/>
      <c r="D164" s="49"/>
      <c r="E164" s="49"/>
      <c r="F164" s="50"/>
      <c r="G164" s="49"/>
      <c r="H164" s="49"/>
      <c r="I164" s="50"/>
      <c r="J164" s="49"/>
      <c r="K164" s="49"/>
      <c r="L164" s="50"/>
    </row>
    <row r="165" spans="1:12" ht="16.5" customHeight="1">
      <c r="A165" s="49"/>
      <c r="B165" s="49"/>
      <c r="C165" s="50"/>
      <c r="D165" s="49"/>
      <c r="E165" s="49"/>
      <c r="F165" s="50"/>
      <c r="G165" s="49"/>
      <c r="H165" s="49"/>
      <c r="I165" s="50"/>
      <c r="J165" s="49"/>
      <c r="K165" s="49"/>
      <c r="L165" s="50"/>
    </row>
    <row r="166" spans="1:12" ht="15.75" customHeight="1">
      <c r="A166" s="49"/>
      <c r="B166" s="49"/>
      <c r="C166" s="50"/>
      <c r="D166" s="49"/>
      <c r="E166" s="49"/>
      <c r="F166" s="50"/>
      <c r="G166" s="49"/>
      <c r="H166" s="49"/>
      <c r="I166" s="50"/>
      <c r="J166" s="49"/>
      <c r="K166" s="49"/>
      <c r="L166" s="50"/>
    </row>
    <row r="167" spans="1:12" ht="15.75" customHeight="1">
      <c r="A167" s="49"/>
      <c r="B167" s="49"/>
      <c r="C167" s="50"/>
      <c r="D167" s="49"/>
      <c r="E167" s="49"/>
      <c r="F167" s="50"/>
      <c r="G167" s="49"/>
      <c r="H167" s="49"/>
      <c r="I167" s="50"/>
      <c r="J167" s="49"/>
      <c r="K167" s="49"/>
      <c r="L167" s="50"/>
    </row>
    <row r="168" spans="1:12" ht="15.75" customHeight="1">
      <c r="A168" s="49"/>
      <c r="B168" s="49"/>
      <c r="C168" s="50"/>
      <c r="D168" s="49"/>
      <c r="E168" s="49"/>
      <c r="F168" s="50"/>
      <c r="G168" s="49"/>
      <c r="H168" s="49"/>
      <c r="I168" s="50"/>
      <c r="J168" s="49"/>
      <c r="K168" s="49"/>
      <c r="L168" s="50"/>
    </row>
    <row r="169" spans="1:12" ht="15.75" customHeight="1">
      <c r="A169" s="49"/>
      <c r="B169" s="49"/>
      <c r="C169" s="50"/>
      <c r="D169" s="49"/>
      <c r="E169" s="49"/>
      <c r="F169" s="50"/>
      <c r="G169" s="49"/>
      <c r="H169" s="49"/>
      <c r="I169" s="50"/>
      <c r="J169" s="49"/>
      <c r="K169" s="49"/>
      <c r="L169" s="50"/>
    </row>
    <row r="170" spans="1:12" ht="19.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</row>
    <row r="171" spans="1:12" ht="19.5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</row>
    <row r="172" spans="1:12" ht="19.5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</row>
  </sheetData>
  <printOptions/>
  <pageMargins left="0.866141732283465" right="0.275590551181102" top="0.26" bottom="0.196850393700787" header="0.153700787401575" footer="0.15370078740157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IV172"/>
  <sheetViews>
    <sheetView tabSelected="1" workbookViewId="0" topLeftCell="A7">
      <selection activeCell="M25" sqref="M25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4.4453125" style="0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5">
        <v>334</v>
      </c>
      <c r="Q1" s="3"/>
      <c r="R1" s="3"/>
      <c r="S1" s="3"/>
      <c r="T1" s="3"/>
    </row>
    <row r="2" spans="1:20" ht="24.75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6"/>
      <c r="P2" s="6"/>
      <c r="Q2" s="3"/>
      <c r="R2" s="3"/>
      <c r="S2" s="3"/>
      <c r="T2" s="3"/>
    </row>
    <row r="3" spans="1:20" ht="24.75" customHeight="1">
      <c r="A3" s="7" t="s">
        <v>10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4.75" customHeight="1">
      <c r="A4" s="8" t="s">
        <v>2</v>
      </c>
      <c r="B4" s="8" t="s">
        <v>2</v>
      </c>
      <c r="C4" s="8" t="s">
        <v>3</v>
      </c>
      <c r="D4" s="8" t="s">
        <v>2</v>
      </c>
      <c r="E4" s="8" t="s">
        <v>2</v>
      </c>
      <c r="F4" s="8" t="s">
        <v>3</v>
      </c>
      <c r="G4" s="8" t="s">
        <v>2</v>
      </c>
      <c r="H4" s="8" t="s">
        <v>2</v>
      </c>
      <c r="I4" s="8" t="s">
        <v>3</v>
      </c>
      <c r="J4" s="8" t="s">
        <v>2</v>
      </c>
      <c r="K4" s="8" t="s">
        <v>2</v>
      </c>
      <c r="L4" s="8" t="s">
        <v>3</v>
      </c>
      <c r="M4" s="4"/>
      <c r="N4" s="3"/>
      <c r="O4" s="3"/>
      <c r="P4" s="3"/>
      <c r="Q4" s="3"/>
      <c r="R4" s="3"/>
      <c r="S4" s="3"/>
      <c r="T4" s="3"/>
    </row>
    <row r="5" spans="1:20" ht="24.75" customHeight="1">
      <c r="A5" s="9" t="s">
        <v>4</v>
      </c>
      <c r="B5" s="9" t="s">
        <v>5</v>
      </c>
      <c r="C5" s="9" t="s">
        <v>6</v>
      </c>
      <c r="D5" s="9" t="s">
        <v>4</v>
      </c>
      <c r="E5" s="9" t="s">
        <v>5</v>
      </c>
      <c r="F5" s="9" t="s">
        <v>6</v>
      </c>
      <c r="G5" s="9" t="s">
        <v>4</v>
      </c>
      <c r="H5" s="9" t="s">
        <v>5</v>
      </c>
      <c r="I5" s="9" t="s">
        <v>6</v>
      </c>
      <c r="J5" s="9" t="s">
        <v>4</v>
      </c>
      <c r="K5" s="9" t="s">
        <v>5</v>
      </c>
      <c r="L5" s="9" t="s">
        <v>6</v>
      </c>
      <c r="M5" s="4"/>
      <c r="N5" s="3"/>
      <c r="O5" s="10"/>
      <c r="P5" s="11" t="s">
        <v>7</v>
      </c>
      <c r="Q5" s="3"/>
      <c r="R5" s="3"/>
      <c r="S5" s="3"/>
      <c r="T5" s="3"/>
    </row>
    <row r="6" spans="1:20" ht="16.5" customHeight="1">
      <c r="A6" s="12">
        <v>332.9</v>
      </c>
      <c r="B6" s="13">
        <f aca="true" t="shared" si="0" ref="B6:B37">+A6-$P$1</f>
        <v>-1.1000000000000227</v>
      </c>
      <c r="C6" s="14">
        <v>0</v>
      </c>
      <c r="D6" s="15">
        <f>+A55+0.01</f>
        <v>333.3999999999995</v>
      </c>
      <c r="E6" s="13">
        <f aca="true" t="shared" si="1" ref="E6:E37">+D6-$P$1</f>
        <v>-0.6000000000004775</v>
      </c>
      <c r="F6" s="16">
        <f>+C55+$N$10/10</f>
        <v>0.2500000000000001</v>
      </c>
      <c r="G6" s="15">
        <f>+D55+0.01</f>
        <v>333.89999999999907</v>
      </c>
      <c r="H6" s="13">
        <f aca="true" t="shared" si="2" ref="H6:H37">+G6-$P$1</f>
        <v>-0.10000000000093223</v>
      </c>
      <c r="I6" s="17">
        <f>+F55+$N$15/10</f>
        <v>5.399999999999998</v>
      </c>
      <c r="J6" s="15">
        <f>+G55+0.01</f>
        <v>334.3999999999986</v>
      </c>
      <c r="K6" s="13">
        <f aca="true" t="shared" si="3" ref="K6:K37">+J6-$P$1</f>
        <v>0.399999999998613</v>
      </c>
      <c r="L6" s="17"/>
      <c r="M6" s="52">
        <v>332.9</v>
      </c>
      <c r="N6" s="3">
        <v>0.05</v>
      </c>
      <c r="O6" s="3"/>
      <c r="P6" s="18">
        <v>0</v>
      </c>
      <c r="Q6" s="3"/>
      <c r="R6" s="19"/>
      <c r="S6" s="3"/>
      <c r="T6" s="3"/>
    </row>
    <row r="7" spans="1:20" ht="16.5" customHeight="1">
      <c r="A7" s="20">
        <f aca="true" t="shared" si="4" ref="A7:A38">+A6+0.01</f>
        <v>332.90999999999997</v>
      </c>
      <c r="B7" s="21">
        <f t="shared" si="0"/>
        <v>-1.0900000000000318</v>
      </c>
      <c r="C7" s="22">
        <f aca="true" t="shared" si="5" ref="C7:C16">+C6+$N$6/10</f>
        <v>0.005</v>
      </c>
      <c r="D7" s="23">
        <f aca="true" t="shared" si="6" ref="D7:D38">+D6+0.01</f>
        <v>333.4099999999995</v>
      </c>
      <c r="E7" s="21">
        <f t="shared" si="1"/>
        <v>-0.5900000000004866</v>
      </c>
      <c r="F7" s="24">
        <f aca="true" t="shared" si="7" ref="F7:F16">+F6+$N$11/10</f>
        <v>0.2550000000000001</v>
      </c>
      <c r="G7" s="23">
        <f aca="true" t="shared" si="8" ref="G7:G38">+G6+0.01</f>
        <v>333.90999999999906</v>
      </c>
      <c r="H7" s="21">
        <f t="shared" si="2"/>
        <v>-0.09000000000094133</v>
      </c>
      <c r="I7" s="25">
        <f aca="true" t="shared" si="9" ref="I7:I16">+I6+$N$16/10</f>
        <v>5.959999999999997</v>
      </c>
      <c r="J7" s="23">
        <f aca="true" t="shared" si="10" ref="J7:J38">+J6+0.01</f>
        <v>334.4099999999986</v>
      </c>
      <c r="K7" s="21">
        <f t="shared" si="3"/>
        <v>0.4099999999986039</v>
      </c>
      <c r="L7" s="26"/>
      <c r="M7" s="52">
        <f>M6+0.1</f>
        <v>333</v>
      </c>
      <c r="N7" s="3">
        <v>0.05</v>
      </c>
      <c r="O7" s="3"/>
      <c r="P7" s="18">
        <f>N6+P6</f>
        <v>0.05</v>
      </c>
      <c r="Q7" s="3"/>
      <c r="R7" s="3"/>
      <c r="S7" s="3"/>
      <c r="T7" s="3"/>
    </row>
    <row r="8" spans="1:20" ht="16.5" customHeight="1">
      <c r="A8" s="20">
        <f t="shared" si="4"/>
        <v>332.91999999999996</v>
      </c>
      <c r="B8" s="21">
        <f t="shared" si="0"/>
        <v>-1.080000000000041</v>
      </c>
      <c r="C8" s="22">
        <f t="shared" si="5"/>
        <v>0.01</v>
      </c>
      <c r="D8" s="23">
        <f t="shared" si="6"/>
        <v>333.4199999999995</v>
      </c>
      <c r="E8" s="21">
        <f t="shared" si="1"/>
        <v>-0.5800000000004957</v>
      </c>
      <c r="F8" s="24">
        <f t="shared" si="7"/>
        <v>0.2600000000000001</v>
      </c>
      <c r="G8" s="23">
        <f t="shared" si="8"/>
        <v>333.91999999999905</v>
      </c>
      <c r="H8" s="21">
        <f t="shared" si="2"/>
        <v>-0.08000000000095042</v>
      </c>
      <c r="I8" s="25">
        <f t="shared" si="9"/>
        <v>6.519999999999997</v>
      </c>
      <c r="J8" s="23">
        <f t="shared" si="10"/>
        <v>334.4199999999986</v>
      </c>
      <c r="K8" s="21">
        <f t="shared" si="3"/>
        <v>0.41999999999859483</v>
      </c>
      <c r="L8" s="26"/>
      <c r="M8" s="52">
        <f>M7+0.1</f>
        <v>333.1</v>
      </c>
      <c r="N8" s="3">
        <v>0.05</v>
      </c>
      <c r="O8" s="3"/>
      <c r="P8" s="18">
        <f>N7+P7</f>
        <v>0.1</v>
      </c>
      <c r="Q8" s="3"/>
      <c r="R8" s="3"/>
      <c r="S8" s="3"/>
      <c r="T8" s="3"/>
    </row>
    <row r="9" spans="1:20" ht="16.5" customHeight="1">
      <c r="A9" s="20">
        <f t="shared" si="4"/>
        <v>332.92999999999995</v>
      </c>
      <c r="B9" s="21">
        <f t="shared" si="0"/>
        <v>-1.07000000000005</v>
      </c>
      <c r="C9" s="22">
        <f t="shared" si="5"/>
        <v>0.015</v>
      </c>
      <c r="D9" s="23">
        <f t="shared" si="6"/>
        <v>333.4299999999995</v>
      </c>
      <c r="E9" s="21">
        <f t="shared" si="1"/>
        <v>-0.5700000000005048</v>
      </c>
      <c r="F9" s="24">
        <f t="shared" si="7"/>
        <v>0.2650000000000001</v>
      </c>
      <c r="G9" s="23">
        <f t="shared" si="8"/>
        <v>333.92999999999904</v>
      </c>
      <c r="H9" s="21">
        <f t="shared" si="2"/>
        <v>-0.07000000000095952</v>
      </c>
      <c r="I9" s="25">
        <f t="shared" si="9"/>
        <v>7.0799999999999965</v>
      </c>
      <c r="J9" s="23">
        <f t="shared" si="10"/>
        <v>334.4299999999986</v>
      </c>
      <c r="K9" s="21">
        <f t="shared" si="3"/>
        <v>0.42999999999858574</v>
      </c>
      <c r="L9" s="26"/>
      <c r="M9" s="52">
        <f>M8+0.1</f>
        <v>333.20000000000005</v>
      </c>
      <c r="N9" s="3">
        <v>0.05</v>
      </c>
      <c r="O9" s="3"/>
      <c r="P9" s="18">
        <f>N8+P8</f>
        <v>0.15000000000000002</v>
      </c>
      <c r="Q9" s="3"/>
      <c r="R9" s="3"/>
      <c r="S9" s="3"/>
      <c r="T9" s="3"/>
    </row>
    <row r="10" spans="1:20" ht="16.5" customHeight="1">
      <c r="A10" s="20">
        <f t="shared" si="4"/>
        <v>332.93999999999994</v>
      </c>
      <c r="B10" s="21">
        <f t="shared" si="0"/>
        <v>-1.0600000000000591</v>
      </c>
      <c r="C10" s="22">
        <f t="shared" si="5"/>
        <v>0.02</v>
      </c>
      <c r="D10" s="23">
        <f t="shared" si="6"/>
        <v>333.4399999999995</v>
      </c>
      <c r="E10" s="21">
        <f t="shared" si="1"/>
        <v>-0.5600000000005139</v>
      </c>
      <c r="F10" s="24">
        <f t="shared" si="7"/>
        <v>0.27000000000000013</v>
      </c>
      <c r="G10" s="23">
        <f t="shared" si="8"/>
        <v>333.93999999999903</v>
      </c>
      <c r="H10" s="21">
        <f t="shared" si="2"/>
        <v>-0.06000000000096861</v>
      </c>
      <c r="I10" s="25">
        <f t="shared" si="9"/>
        <v>7.639999999999996</v>
      </c>
      <c r="J10" s="23">
        <f t="shared" si="10"/>
        <v>334.4399999999986</v>
      </c>
      <c r="K10" s="21">
        <f t="shared" si="3"/>
        <v>0.43999999999857664</v>
      </c>
      <c r="L10" s="26"/>
      <c r="M10" s="52">
        <f>M9+0.1</f>
        <v>333.30000000000007</v>
      </c>
      <c r="N10" s="3">
        <v>0.05</v>
      </c>
      <c r="O10" s="3"/>
      <c r="P10" s="18">
        <f>N9+P9</f>
        <v>0.2</v>
      </c>
      <c r="Q10" s="3"/>
      <c r="R10" s="3"/>
      <c r="S10" s="3"/>
      <c r="T10" s="3"/>
    </row>
    <row r="11" spans="1:20" ht="16.5" customHeight="1">
      <c r="A11" s="20">
        <f t="shared" si="4"/>
        <v>332.94999999999993</v>
      </c>
      <c r="B11" s="21">
        <f t="shared" si="0"/>
        <v>-1.0500000000000682</v>
      </c>
      <c r="C11" s="22">
        <f t="shared" si="5"/>
        <v>0.025</v>
      </c>
      <c r="D11" s="23">
        <f t="shared" si="6"/>
        <v>333.4499999999995</v>
      </c>
      <c r="E11" s="21">
        <f t="shared" si="1"/>
        <v>-0.550000000000523</v>
      </c>
      <c r="F11" s="24">
        <f t="shared" si="7"/>
        <v>0.27500000000000013</v>
      </c>
      <c r="G11" s="23">
        <f t="shared" si="8"/>
        <v>333.949999999999</v>
      </c>
      <c r="H11" s="21">
        <f t="shared" si="2"/>
        <v>-0.05000000000097771</v>
      </c>
      <c r="I11" s="25">
        <f t="shared" si="9"/>
        <v>8.199999999999996</v>
      </c>
      <c r="J11" s="23">
        <f t="shared" si="10"/>
        <v>334.44999999999857</v>
      </c>
      <c r="K11" s="21">
        <f t="shared" si="3"/>
        <v>0.44999999999856755</v>
      </c>
      <c r="L11" s="26"/>
      <c r="M11" s="52">
        <f>M10+0.1</f>
        <v>333.4000000000001</v>
      </c>
      <c r="N11" s="3">
        <v>0.05</v>
      </c>
      <c r="O11" s="3"/>
      <c r="P11" s="18">
        <f>N10+P10</f>
        <v>0.25</v>
      </c>
      <c r="Q11" s="3"/>
      <c r="R11" s="3"/>
      <c r="S11" s="3"/>
      <c r="T11" s="3"/>
    </row>
    <row r="12" spans="1:20" ht="16.5" customHeight="1">
      <c r="A12" s="20">
        <f t="shared" si="4"/>
        <v>332.9599999999999</v>
      </c>
      <c r="B12" s="21">
        <f t="shared" si="0"/>
        <v>-1.0400000000000773</v>
      </c>
      <c r="C12" s="22">
        <f t="shared" si="5"/>
        <v>0.030000000000000002</v>
      </c>
      <c r="D12" s="23">
        <f t="shared" si="6"/>
        <v>333.45999999999947</v>
      </c>
      <c r="E12" s="21">
        <f t="shared" si="1"/>
        <v>-0.540000000000532</v>
      </c>
      <c r="F12" s="24">
        <f t="shared" si="7"/>
        <v>0.28000000000000014</v>
      </c>
      <c r="G12" s="23">
        <f t="shared" si="8"/>
        <v>333.959999999999</v>
      </c>
      <c r="H12" s="21">
        <f t="shared" si="2"/>
        <v>-0.0400000000009868</v>
      </c>
      <c r="I12" s="25">
        <f t="shared" si="9"/>
        <v>8.759999999999996</v>
      </c>
      <c r="J12" s="23">
        <f t="shared" si="10"/>
        <v>334.45999999999856</v>
      </c>
      <c r="K12" s="21">
        <f t="shared" si="3"/>
        <v>0.45999999999855845</v>
      </c>
      <c r="L12" s="26"/>
      <c r="M12" s="52">
        <f>M11+0.1</f>
        <v>333.5000000000001</v>
      </c>
      <c r="N12" s="3">
        <v>0.2</v>
      </c>
      <c r="O12" s="3"/>
      <c r="P12" s="18">
        <f>N11+P11</f>
        <v>0.3</v>
      </c>
      <c r="Q12" s="3"/>
      <c r="R12" s="3"/>
      <c r="S12" s="3"/>
      <c r="T12" s="3"/>
    </row>
    <row r="13" spans="1:20" ht="16.5" customHeight="1">
      <c r="A13" s="20">
        <f t="shared" si="4"/>
        <v>332.9699999999999</v>
      </c>
      <c r="B13" s="21">
        <f t="shared" si="0"/>
        <v>-1.0300000000000864</v>
      </c>
      <c r="C13" s="22">
        <f t="shared" si="5"/>
        <v>0.035</v>
      </c>
      <c r="D13" s="23">
        <f t="shared" si="6"/>
        <v>333.46999999999946</v>
      </c>
      <c r="E13" s="21">
        <f t="shared" si="1"/>
        <v>-0.5300000000005411</v>
      </c>
      <c r="F13" s="24">
        <f t="shared" si="7"/>
        <v>0.28500000000000014</v>
      </c>
      <c r="G13" s="23">
        <f t="shared" si="8"/>
        <v>333.969999999999</v>
      </c>
      <c r="H13" s="21">
        <f t="shared" si="2"/>
        <v>-0.030000000000995897</v>
      </c>
      <c r="I13" s="25">
        <f t="shared" si="9"/>
        <v>9.319999999999997</v>
      </c>
      <c r="J13" s="23">
        <f t="shared" si="10"/>
        <v>334.46999999999855</v>
      </c>
      <c r="K13" s="21">
        <f t="shared" si="3"/>
        <v>0.46999999999854936</v>
      </c>
      <c r="L13" s="26"/>
      <c r="M13" s="52">
        <f>M12+0.1</f>
        <v>333.60000000000014</v>
      </c>
      <c r="N13" s="3">
        <v>0.8</v>
      </c>
      <c r="O13" s="3"/>
      <c r="P13" s="18">
        <f>N12+P12</f>
        <v>0.5</v>
      </c>
      <c r="Q13" s="3"/>
      <c r="R13" s="3"/>
      <c r="S13" s="3"/>
      <c r="T13" s="3"/>
    </row>
    <row r="14" spans="1:20" ht="16.5" customHeight="1">
      <c r="A14" s="20">
        <f t="shared" si="4"/>
        <v>332.9799999999999</v>
      </c>
      <c r="B14" s="21">
        <f t="shared" si="0"/>
        <v>-1.0200000000000955</v>
      </c>
      <c r="C14" s="22">
        <f t="shared" si="5"/>
        <v>0.04</v>
      </c>
      <c r="D14" s="23">
        <f t="shared" si="6"/>
        <v>333.47999999999945</v>
      </c>
      <c r="E14" s="21">
        <f t="shared" si="1"/>
        <v>-0.5200000000005502</v>
      </c>
      <c r="F14" s="24">
        <f t="shared" si="7"/>
        <v>0.29000000000000015</v>
      </c>
      <c r="G14" s="23">
        <f t="shared" si="8"/>
        <v>333.979999999999</v>
      </c>
      <c r="H14" s="21">
        <f t="shared" si="2"/>
        <v>-0.02000000000100499</v>
      </c>
      <c r="I14" s="25">
        <f t="shared" si="9"/>
        <v>9.879999999999997</v>
      </c>
      <c r="J14" s="23">
        <f t="shared" si="10"/>
        <v>334.47999999999854</v>
      </c>
      <c r="K14" s="21">
        <f t="shared" si="3"/>
        <v>0.47999999999854026</v>
      </c>
      <c r="L14" s="26"/>
      <c r="M14" s="52">
        <f>M13+0.1</f>
        <v>333.70000000000016</v>
      </c>
      <c r="N14" s="3">
        <v>1.5</v>
      </c>
      <c r="O14" s="3"/>
      <c r="P14" s="18">
        <f>N13+P13</f>
        <v>1.3</v>
      </c>
      <c r="Q14" s="3"/>
      <c r="R14" s="3"/>
      <c r="S14" s="3"/>
      <c r="T14" s="3"/>
    </row>
    <row r="15" spans="1:20" ht="16.5" customHeight="1">
      <c r="A15" s="20">
        <f t="shared" si="4"/>
        <v>332.9899999999999</v>
      </c>
      <c r="B15" s="21">
        <f t="shared" si="0"/>
        <v>-1.0100000000001046</v>
      </c>
      <c r="C15" s="22">
        <f t="shared" si="5"/>
        <v>0.045</v>
      </c>
      <c r="D15" s="23">
        <f t="shared" si="6"/>
        <v>333.48999999999944</v>
      </c>
      <c r="E15" s="21">
        <f t="shared" si="1"/>
        <v>-0.5100000000005593</v>
      </c>
      <c r="F15" s="24">
        <f t="shared" si="7"/>
        <v>0.29500000000000015</v>
      </c>
      <c r="G15" s="23">
        <f t="shared" si="8"/>
        <v>333.989999999999</v>
      </c>
      <c r="H15" s="21">
        <f t="shared" si="2"/>
        <v>-0.010000000001014087</v>
      </c>
      <c r="I15" s="25">
        <f t="shared" si="9"/>
        <v>10.439999999999998</v>
      </c>
      <c r="J15" s="23">
        <f t="shared" si="10"/>
        <v>334.48999999999853</v>
      </c>
      <c r="K15" s="21">
        <f t="shared" si="3"/>
        <v>0.48999999999853117</v>
      </c>
      <c r="L15" s="26"/>
      <c r="M15" s="52">
        <f>M14+0.1</f>
        <v>333.8000000000002</v>
      </c>
      <c r="N15" s="3">
        <v>2.6</v>
      </c>
      <c r="O15" s="3"/>
      <c r="P15" s="18">
        <f>N14+P14</f>
        <v>2.8</v>
      </c>
      <c r="Q15" s="3"/>
      <c r="R15" s="3"/>
      <c r="S15" s="3"/>
      <c r="T15" s="3"/>
    </row>
    <row r="16" spans="1:20" ht="16.5" customHeight="1">
      <c r="A16" s="27">
        <f t="shared" si="4"/>
        <v>332.9999999999999</v>
      </c>
      <c r="B16" s="28">
        <f t="shared" si="0"/>
        <v>-1.0000000000001137</v>
      </c>
      <c r="C16" s="29">
        <f t="shared" si="5"/>
        <v>0.049999999999999996</v>
      </c>
      <c r="D16" s="30">
        <f t="shared" si="6"/>
        <v>333.49999999999943</v>
      </c>
      <c r="E16" s="31">
        <f t="shared" si="1"/>
        <v>-0.5000000000005684</v>
      </c>
      <c r="F16" s="32">
        <f t="shared" si="7"/>
        <v>0.30000000000000016</v>
      </c>
      <c r="G16" s="33">
        <f t="shared" si="8"/>
        <v>333.999999999999</v>
      </c>
      <c r="H16" s="28">
        <f t="shared" si="2"/>
        <v>-1.0231815394945443E-12</v>
      </c>
      <c r="I16" s="32">
        <f t="shared" si="9"/>
        <v>10.999999999999998</v>
      </c>
      <c r="J16" s="30">
        <f t="shared" si="10"/>
        <v>334.4999999999985</v>
      </c>
      <c r="K16" s="31">
        <f t="shared" si="3"/>
        <v>0.49999999999852207</v>
      </c>
      <c r="L16" s="32"/>
      <c r="M16" s="52">
        <f>M15+0.1</f>
        <v>333.9000000000002</v>
      </c>
      <c r="N16" s="3">
        <v>5.6</v>
      </c>
      <c r="O16" s="3"/>
      <c r="P16" s="18">
        <f>N15+P15</f>
        <v>5.4</v>
      </c>
      <c r="Q16" s="3"/>
      <c r="R16" s="3"/>
      <c r="S16" s="3"/>
      <c r="T16" s="3"/>
    </row>
    <row r="17" spans="1:20" ht="16.5" customHeight="1">
      <c r="A17" s="34">
        <f t="shared" si="4"/>
        <v>333.0099999999999</v>
      </c>
      <c r="B17" s="35">
        <f t="shared" si="0"/>
        <v>-0.9900000000001228</v>
      </c>
      <c r="C17" s="36">
        <f aca="true" t="shared" si="11" ref="C17:C26">+C16+$N$7/10</f>
        <v>0.05499999999999999</v>
      </c>
      <c r="D17" s="37">
        <f t="shared" si="6"/>
        <v>333.5099999999994</v>
      </c>
      <c r="E17" s="35">
        <f t="shared" si="1"/>
        <v>-0.49000000000057753</v>
      </c>
      <c r="F17" s="38">
        <f aca="true" t="shared" si="12" ref="F17:F26">+F16+$N$12/10</f>
        <v>0.3200000000000002</v>
      </c>
      <c r="G17" s="37">
        <f t="shared" si="8"/>
        <v>334.00999999999897</v>
      </c>
      <c r="H17" s="35">
        <f t="shared" si="2"/>
        <v>0.009999999998967724</v>
      </c>
      <c r="I17" s="38">
        <f aca="true" t="shared" si="13" ref="I17:I26">+I16+$N$17/10</f>
        <v>11.199999999999998</v>
      </c>
      <c r="J17" s="37">
        <f t="shared" si="10"/>
        <v>334.5099999999985</v>
      </c>
      <c r="K17" s="35">
        <f t="shared" si="3"/>
        <v>0.509999999998513</v>
      </c>
      <c r="L17" s="38"/>
      <c r="M17" s="52">
        <f>M16+0.1</f>
        <v>334.0000000000002</v>
      </c>
      <c r="N17" s="3">
        <v>2</v>
      </c>
      <c r="O17" s="3"/>
      <c r="P17" s="18">
        <f>N16+P16</f>
        <v>11</v>
      </c>
      <c r="Q17" s="3"/>
      <c r="R17" s="3"/>
      <c r="S17" s="3"/>
      <c r="T17" s="3"/>
    </row>
    <row r="18" spans="1:20" ht="16.5" customHeight="1">
      <c r="A18" s="20">
        <f t="shared" si="4"/>
        <v>333.01999999999987</v>
      </c>
      <c r="B18" s="21">
        <f t="shared" si="0"/>
        <v>-0.9800000000001319</v>
      </c>
      <c r="C18" s="22">
        <f t="shared" si="11"/>
        <v>0.05999999999999999</v>
      </c>
      <c r="D18" s="23">
        <f t="shared" si="6"/>
        <v>333.5199999999994</v>
      </c>
      <c r="E18" s="21">
        <f t="shared" si="1"/>
        <v>-0.4800000000005866</v>
      </c>
      <c r="F18" s="26">
        <f t="shared" si="12"/>
        <v>0.3400000000000002</v>
      </c>
      <c r="G18" s="23">
        <f t="shared" si="8"/>
        <v>334.01999999999896</v>
      </c>
      <c r="H18" s="21">
        <f t="shared" si="2"/>
        <v>0.01999999999895863</v>
      </c>
      <c r="I18" s="26">
        <f t="shared" si="13"/>
        <v>11.399999999999997</v>
      </c>
      <c r="J18" s="23">
        <f t="shared" si="10"/>
        <v>334.5199999999985</v>
      </c>
      <c r="K18" s="21">
        <f t="shared" si="3"/>
        <v>0.5199999999985039</v>
      </c>
      <c r="L18" s="26"/>
      <c r="M18" s="52">
        <f>M17+0.1</f>
        <v>334.10000000000025</v>
      </c>
      <c r="N18" s="3">
        <v>2.3</v>
      </c>
      <c r="O18" s="3"/>
      <c r="P18" s="18">
        <f>N17+P17</f>
        <v>13</v>
      </c>
      <c r="Q18" s="3"/>
      <c r="R18" s="3"/>
      <c r="S18" s="3"/>
      <c r="T18" s="3"/>
    </row>
    <row r="19" spans="1:20" ht="16.5" customHeight="1">
      <c r="A19" s="20">
        <f t="shared" si="4"/>
        <v>333.02999999999986</v>
      </c>
      <c r="B19" s="21">
        <f t="shared" si="0"/>
        <v>-0.970000000000141</v>
      </c>
      <c r="C19" s="22">
        <f t="shared" si="11"/>
        <v>0.06499999999999999</v>
      </c>
      <c r="D19" s="23">
        <f t="shared" si="6"/>
        <v>333.5299999999994</v>
      </c>
      <c r="E19" s="21">
        <f t="shared" si="1"/>
        <v>-0.4700000000005957</v>
      </c>
      <c r="F19" s="26">
        <f t="shared" si="12"/>
        <v>0.3600000000000002</v>
      </c>
      <c r="G19" s="23">
        <f t="shared" si="8"/>
        <v>334.02999999999895</v>
      </c>
      <c r="H19" s="21">
        <f t="shared" si="2"/>
        <v>0.029999999998949534</v>
      </c>
      <c r="I19" s="26">
        <f t="shared" si="13"/>
        <v>11.599999999999996</v>
      </c>
      <c r="J19" s="23">
        <f t="shared" si="10"/>
        <v>334.5299999999985</v>
      </c>
      <c r="K19" s="21">
        <f t="shared" si="3"/>
        <v>0.5299999999984948</v>
      </c>
      <c r="L19" s="26"/>
      <c r="M19" s="52">
        <f>M18+0.1</f>
        <v>334.2000000000003</v>
      </c>
      <c r="N19" s="3">
        <v>2.3</v>
      </c>
      <c r="O19" s="3"/>
      <c r="P19" s="18">
        <f>N18+P18</f>
        <v>15.3</v>
      </c>
      <c r="Q19" s="3"/>
      <c r="R19" s="3"/>
      <c r="S19" s="3"/>
      <c r="T19" s="3"/>
    </row>
    <row r="20" spans="1:20" ht="16.5" customHeight="1">
      <c r="A20" s="20">
        <f t="shared" si="4"/>
        <v>333.03999999999985</v>
      </c>
      <c r="B20" s="21">
        <f t="shared" si="0"/>
        <v>-0.9600000000001501</v>
      </c>
      <c r="C20" s="22">
        <f t="shared" si="11"/>
        <v>0.06999999999999999</v>
      </c>
      <c r="D20" s="23">
        <f t="shared" si="6"/>
        <v>333.5399999999994</v>
      </c>
      <c r="E20" s="21">
        <f t="shared" si="1"/>
        <v>-0.4600000000006048</v>
      </c>
      <c r="F20" s="26">
        <f t="shared" si="12"/>
        <v>0.3800000000000002</v>
      </c>
      <c r="G20" s="23">
        <f t="shared" si="8"/>
        <v>334.03999999999894</v>
      </c>
      <c r="H20" s="21">
        <f t="shared" si="2"/>
        <v>0.03999999999894044</v>
      </c>
      <c r="I20" s="26">
        <f t="shared" si="13"/>
        <v>11.799999999999995</v>
      </c>
      <c r="J20" s="23">
        <f t="shared" si="10"/>
        <v>334.5399999999985</v>
      </c>
      <c r="K20" s="21">
        <f t="shared" si="3"/>
        <v>0.5399999999984857</v>
      </c>
      <c r="L20" s="26"/>
      <c r="M20" s="52">
        <f>M19+0.1</f>
        <v>334.3000000000003</v>
      </c>
      <c r="N20" s="3"/>
      <c r="O20" s="3"/>
      <c r="P20" s="18">
        <f>N19+P19</f>
        <v>17.6</v>
      </c>
      <c r="Q20" s="3"/>
      <c r="R20" s="3"/>
      <c r="S20" s="3"/>
      <c r="T20" s="3"/>
    </row>
    <row r="21" spans="1:20" ht="16.5" customHeight="1">
      <c r="A21" s="20">
        <f t="shared" si="4"/>
        <v>333.04999999999984</v>
      </c>
      <c r="B21" s="21">
        <f t="shared" si="0"/>
        <v>-0.9500000000001592</v>
      </c>
      <c r="C21" s="22">
        <f t="shared" si="11"/>
        <v>0.075</v>
      </c>
      <c r="D21" s="23">
        <f t="shared" si="6"/>
        <v>333.5499999999994</v>
      </c>
      <c r="E21" s="21">
        <f t="shared" si="1"/>
        <v>-0.4500000000006139</v>
      </c>
      <c r="F21" s="26">
        <f t="shared" si="12"/>
        <v>0.40000000000000024</v>
      </c>
      <c r="G21" s="23">
        <f t="shared" si="8"/>
        <v>334.04999999999893</v>
      </c>
      <c r="H21" s="21">
        <f t="shared" si="2"/>
        <v>0.049999999998931344</v>
      </c>
      <c r="I21" s="26">
        <f t="shared" si="13"/>
        <v>11.999999999999995</v>
      </c>
      <c r="J21" s="23">
        <f t="shared" si="10"/>
        <v>334.5499999999985</v>
      </c>
      <c r="K21" s="21">
        <f t="shared" si="3"/>
        <v>0.5499999999984766</v>
      </c>
      <c r="L21" s="26"/>
      <c r="M21" s="52"/>
      <c r="N21" s="3"/>
      <c r="O21" s="3"/>
      <c r="P21" s="18"/>
      <c r="Q21" s="3"/>
      <c r="R21" s="3"/>
      <c r="S21" s="3"/>
      <c r="T21" s="3"/>
    </row>
    <row r="22" spans="1:20" ht="16.5" customHeight="1">
      <c r="A22" s="20">
        <f t="shared" si="4"/>
        <v>333.05999999999983</v>
      </c>
      <c r="B22" s="21">
        <f t="shared" si="0"/>
        <v>-0.9400000000001683</v>
      </c>
      <c r="C22" s="22">
        <f t="shared" si="11"/>
        <v>0.08</v>
      </c>
      <c r="D22" s="23">
        <f t="shared" si="6"/>
        <v>333.5599999999994</v>
      </c>
      <c r="E22" s="21">
        <f t="shared" si="1"/>
        <v>-0.440000000000623</v>
      </c>
      <c r="F22" s="26">
        <f t="shared" si="12"/>
        <v>0.42000000000000026</v>
      </c>
      <c r="G22" s="23">
        <f t="shared" si="8"/>
        <v>334.0599999999989</v>
      </c>
      <c r="H22" s="21">
        <f t="shared" si="2"/>
        <v>0.05999999999892225</v>
      </c>
      <c r="I22" s="26">
        <f t="shared" si="13"/>
        <v>12.199999999999994</v>
      </c>
      <c r="J22" s="23">
        <f t="shared" si="10"/>
        <v>334.55999999999847</v>
      </c>
      <c r="K22" s="21">
        <f t="shared" si="3"/>
        <v>0.5599999999984675</v>
      </c>
      <c r="L22" s="26"/>
      <c r="M22" s="52"/>
      <c r="N22" s="3"/>
      <c r="O22" s="3"/>
      <c r="P22" s="18"/>
      <c r="Q22" s="3"/>
      <c r="R22" s="3"/>
      <c r="S22" s="3"/>
      <c r="T22" s="3"/>
    </row>
    <row r="23" spans="1:20" ht="16.5" customHeight="1">
      <c r="A23" s="20">
        <f t="shared" si="4"/>
        <v>333.0699999999998</v>
      </c>
      <c r="B23" s="21">
        <f t="shared" si="0"/>
        <v>-0.9300000000001774</v>
      </c>
      <c r="C23" s="22">
        <f t="shared" si="11"/>
        <v>0.085</v>
      </c>
      <c r="D23" s="23">
        <f t="shared" si="6"/>
        <v>333.56999999999937</v>
      </c>
      <c r="E23" s="21">
        <f t="shared" si="1"/>
        <v>-0.4300000000006321</v>
      </c>
      <c r="F23" s="26">
        <f t="shared" si="12"/>
        <v>0.4400000000000003</v>
      </c>
      <c r="G23" s="23">
        <f t="shared" si="8"/>
        <v>334.0699999999989</v>
      </c>
      <c r="H23" s="21">
        <f t="shared" si="2"/>
        <v>0.06999999999891315</v>
      </c>
      <c r="I23" s="26">
        <f t="shared" si="13"/>
        <v>12.399999999999993</v>
      </c>
      <c r="J23" s="23">
        <f t="shared" si="10"/>
        <v>334.56999999999846</v>
      </c>
      <c r="K23" s="21">
        <f t="shared" si="3"/>
        <v>0.5699999999984584</v>
      </c>
      <c r="L23" s="26"/>
      <c r="M23" s="52"/>
      <c r="N23" s="3"/>
      <c r="O23" s="3"/>
      <c r="P23" s="18"/>
      <c r="Q23" s="3"/>
      <c r="R23" s="3"/>
      <c r="S23" s="3"/>
      <c r="T23" s="3"/>
    </row>
    <row r="24" spans="1:20" ht="16.5" customHeight="1">
      <c r="A24" s="20">
        <f t="shared" si="4"/>
        <v>333.0799999999998</v>
      </c>
      <c r="B24" s="21">
        <f t="shared" si="0"/>
        <v>-0.9200000000001864</v>
      </c>
      <c r="C24" s="22">
        <f t="shared" si="11"/>
        <v>0.09000000000000001</v>
      </c>
      <c r="D24" s="23">
        <f t="shared" si="6"/>
        <v>333.57999999999936</v>
      </c>
      <c r="E24" s="21">
        <f t="shared" si="1"/>
        <v>-0.4200000000006412</v>
      </c>
      <c r="F24" s="26">
        <f t="shared" si="12"/>
        <v>0.4600000000000003</v>
      </c>
      <c r="G24" s="23">
        <f t="shared" si="8"/>
        <v>334.0799999999989</v>
      </c>
      <c r="H24" s="21">
        <f t="shared" si="2"/>
        <v>0.07999999999890406</v>
      </c>
      <c r="I24" s="26">
        <f t="shared" si="13"/>
        <v>12.599999999999993</v>
      </c>
      <c r="J24" s="23">
        <f t="shared" si="10"/>
        <v>334.57999999999845</v>
      </c>
      <c r="K24" s="21">
        <f t="shared" si="3"/>
        <v>0.5799999999984493</v>
      </c>
      <c r="L24" s="26"/>
      <c r="M24" s="52"/>
      <c r="N24" s="3"/>
      <c r="O24" s="3"/>
      <c r="P24" s="18"/>
      <c r="Q24" s="3"/>
      <c r="R24" s="3"/>
      <c r="S24" s="3"/>
      <c r="T24" s="3"/>
    </row>
    <row r="25" spans="1:20" ht="16.5" customHeight="1">
      <c r="A25" s="20">
        <f t="shared" si="4"/>
        <v>333.0899999999998</v>
      </c>
      <c r="B25" s="21">
        <f t="shared" si="0"/>
        <v>-0.9100000000001955</v>
      </c>
      <c r="C25" s="22">
        <f t="shared" si="11"/>
        <v>0.09500000000000001</v>
      </c>
      <c r="D25" s="23">
        <f t="shared" si="6"/>
        <v>333.58999999999935</v>
      </c>
      <c r="E25" s="21">
        <f t="shared" si="1"/>
        <v>-0.4100000000006503</v>
      </c>
      <c r="F25" s="26">
        <f t="shared" si="12"/>
        <v>0.4800000000000003</v>
      </c>
      <c r="G25" s="23">
        <f t="shared" si="8"/>
        <v>334.0899999999989</v>
      </c>
      <c r="H25" s="21">
        <f t="shared" si="2"/>
        <v>0.08999999999889496</v>
      </c>
      <c r="I25" s="26">
        <f t="shared" si="13"/>
        <v>12.799999999999992</v>
      </c>
      <c r="J25" s="23">
        <f t="shared" si="10"/>
        <v>334.58999999999844</v>
      </c>
      <c r="K25" s="21">
        <f t="shared" si="3"/>
        <v>0.5899999999984402</v>
      </c>
      <c r="L25" s="26"/>
      <c r="M25" s="52"/>
      <c r="N25" s="3"/>
      <c r="O25" s="3"/>
      <c r="P25" s="18"/>
      <c r="Q25" s="3"/>
      <c r="R25" s="3"/>
      <c r="S25" s="3"/>
      <c r="T25" s="3"/>
    </row>
    <row r="26" spans="1:20" ht="16.5" customHeight="1">
      <c r="A26" s="39">
        <f t="shared" si="4"/>
        <v>333.0999999999998</v>
      </c>
      <c r="B26" s="31">
        <f t="shared" si="0"/>
        <v>-0.9000000000002046</v>
      </c>
      <c r="C26" s="40">
        <f t="shared" si="11"/>
        <v>0.10000000000000002</v>
      </c>
      <c r="D26" s="30">
        <f t="shared" si="6"/>
        <v>333.59999999999934</v>
      </c>
      <c r="E26" s="31">
        <f t="shared" si="1"/>
        <v>-0.4000000000006594</v>
      </c>
      <c r="F26" s="32">
        <f t="shared" si="12"/>
        <v>0.5000000000000003</v>
      </c>
      <c r="G26" s="30">
        <f t="shared" si="8"/>
        <v>334.0999999999989</v>
      </c>
      <c r="H26" s="31">
        <f t="shared" si="2"/>
        <v>0.09999999999888587</v>
      </c>
      <c r="I26" s="32">
        <f t="shared" si="13"/>
        <v>12.999999999999991</v>
      </c>
      <c r="J26" s="30">
        <f t="shared" si="10"/>
        <v>334.59999999999843</v>
      </c>
      <c r="K26" s="31">
        <f t="shared" si="3"/>
        <v>0.5999999999984311</v>
      </c>
      <c r="L26" s="32"/>
      <c r="M26" s="52"/>
      <c r="N26" s="3"/>
      <c r="O26" s="3"/>
      <c r="P26" s="18"/>
      <c r="Q26" s="3"/>
      <c r="R26" s="3"/>
      <c r="S26" s="3"/>
      <c r="T26" s="3"/>
    </row>
    <row r="27" spans="1:20" ht="16.5" customHeight="1">
      <c r="A27" s="12">
        <f t="shared" si="4"/>
        <v>333.1099999999998</v>
      </c>
      <c r="B27" s="13">
        <f t="shared" si="0"/>
        <v>-0.8900000000002137</v>
      </c>
      <c r="C27" s="14">
        <f aca="true" t="shared" si="14" ref="C27:C36">+C26+$N$8/10</f>
        <v>0.10500000000000002</v>
      </c>
      <c r="D27" s="15">
        <f t="shared" si="6"/>
        <v>333.60999999999933</v>
      </c>
      <c r="E27" s="13">
        <f t="shared" si="1"/>
        <v>-0.3900000000006685</v>
      </c>
      <c r="F27" s="41">
        <f aca="true" t="shared" si="15" ref="F27:F36">+F26+$N$13/10</f>
        <v>0.5800000000000003</v>
      </c>
      <c r="G27" s="15">
        <f t="shared" si="8"/>
        <v>334.1099999999989</v>
      </c>
      <c r="H27" s="13">
        <f t="shared" si="2"/>
        <v>0.10999999999887677</v>
      </c>
      <c r="I27" s="41">
        <f aca="true" t="shared" si="16" ref="I27:I36">+I26+$N$18/10</f>
        <v>13.229999999999992</v>
      </c>
      <c r="J27" s="15">
        <f t="shared" si="10"/>
        <v>334.6099999999984</v>
      </c>
      <c r="K27" s="13">
        <f t="shared" si="3"/>
        <v>0.609999999998422</v>
      </c>
      <c r="L27" s="41"/>
      <c r="M27" s="52"/>
      <c r="N27" s="3"/>
      <c r="O27" s="3"/>
      <c r="P27" s="18"/>
      <c r="Q27" s="3"/>
      <c r="R27" s="3"/>
      <c r="S27" s="3"/>
      <c r="T27" s="3"/>
    </row>
    <row r="28" spans="1:20" ht="16.5" customHeight="1">
      <c r="A28" s="20">
        <f t="shared" si="4"/>
        <v>333.1199999999998</v>
      </c>
      <c r="B28" s="21">
        <f t="shared" si="0"/>
        <v>-0.8800000000002228</v>
      </c>
      <c r="C28" s="22">
        <f t="shared" si="14"/>
        <v>0.11000000000000003</v>
      </c>
      <c r="D28" s="23">
        <f t="shared" si="6"/>
        <v>333.6199999999993</v>
      </c>
      <c r="E28" s="21">
        <f t="shared" si="1"/>
        <v>-0.3800000000006776</v>
      </c>
      <c r="F28" s="26">
        <f t="shared" si="15"/>
        <v>0.6600000000000003</v>
      </c>
      <c r="G28" s="23">
        <f t="shared" si="8"/>
        <v>334.11999999999887</v>
      </c>
      <c r="H28" s="21">
        <f t="shared" si="2"/>
        <v>0.11999999999886768</v>
      </c>
      <c r="I28" s="26">
        <f t="shared" si="16"/>
        <v>13.459999999999992</v>
      </c>
      <c r="J28" s="23">
        <f t="shared" si="10"/>
        <v>334.6199999999984</v>
      </c>
      <c r="K28" s="21">
        <f t="shared" si="3"/>
        <v>0.6199999999984129</v>
      </c>
      <c r="L28" s="26"/>
      <c r="M28" s="52"/>
      <c r="N28" s="3"/>
      <c r="O28" s="3"/>
      <c r="P28" s="18"/>
      <c r="Q28" s="3"/>
      <c r="R28" s="3"/>
      <c r="S28" s="3"/>
      <c r="T28" s="3"/>
    </row>
    <row r="29" spans="1:20" ht="16.5" customHeight="1">
      <c r="A29" s="20">
        <f t="shared" si="4"/>
        <v>333.12999999999977</v>
      </c>
      <c r="B29" s="21">
        <f t="shared" si="0"/>
        <v>-0.8700000000002319</v>
      </c>
      <c r="C29" s="22">
        <f t="shared" si="14"/>
        <v>0.11500000000000003</v>
      </c>
      <c r="D29" s="23">
        <f t="shared" si="6"/>
        <v>333.6299999999993</v>
      </c>
      <c r="E29" s="21">
        <f t="shared" si="1"/>
        <v>-0.37000000000068667</v>
      </c>
      <c r="F29" s="26">
        <f t="shared" si="15"/>
        <v>0.7400000000000002</v>
      </c>
      <c r="G29" s="23">
        <f t="shared" si="8"/>
        <v>334.12999999999886</v>
      </c>
      <c r="H29" s="21">
        <f t="shared" si="2"/>
        <v>0.12999999999885858</v>
      </c>
      <c r="I29" s="26">
        <f t="shared" si="16"/>
        <v>13.689999999999992</v>
      </c>
      <c r="J29" s="23">
        <f t="shared" si="10"/>
        <v>334.6299999999984</v>
      </c>
      <c r="K29" s="21">
        <f t="shared" si="3"/>
        <v>0.6299999999984038</v>
      </c>
      <c r="L29" s="26"/>
      <c r="M29" s="52"/>
      <c r="N29" s="3"/>
      <c r="O29" s="3"/>
      <c r="P29" s="18"/>
      <c r="Q29" s="3"/>
      <c r="R29" s="3"/>
      <c r="S29" s="3"/>
      <c r="T29" s="3"/>
    </row>
    <row r="30" spans="1:20" ht="16.5" customHeight="1">
      <c r="A30" s="20">
        <f t="shared" si="4"/>
        <v>333.13999999999976</v>
      </c>
      <c r="B30" s="21">
        <f t="shared" si="0"/>
        <v>-0.860000000000241</v>
      </c>
      <c r="C30" s="22">
        <f t="shared" si="14"/>
        <v>0.12000000000000004</v>
      </c>
      <c r="D30" s="23">
        <f t="shared" si="6"/>
        <v>333.6399999999993</v>
      </c>
      <c r="E30" s="21">
        <f t="shared" si="1"/>
        <v>-0.36000000000069576</v>
      </c>
      <c r="F30" s="26">
        <f t="shared" si="15"/>
        <v>0.8200000000000002</v>
      </c>
      <c r="G30" s="23">
        <f t="shared" si="8"/>
        <v>334.13999999999885</v>
      </c>
      <c r="H30" s="21">
        <f t="shared" si="2"/>
        <v>0.1399999999988495</v>
      </c>
      <c r="I30" s="26">
        <f t="shared" si="16"/>
        <v>13.919999999999993</v>
      </c>
      <c r="J30" s="23">
        <f t="shared" si="10"/>
        <v>334.6399999999984</v>
      </c>
      <c r="K30" s="21">
        <f t="shared" si="3"/>
        <v>0.6399999999983947</v>
      </c>
      <c r="L30" s="26"/>
      <c r="M30" s="52"/>
      <c r="N30" s="3"/>
      <c r="O30" s="3"/>
      <c r="P30" s="18"/>
      <c r="Q30" s="3"/>
      <c r="R30" s="3"/>
      <c r="S30" s="3"/>
      <c r="T30" s="3"/>
    </row>
    <row r="31" spans="1:20" ht="16.5" customHeight="1">
      <c r="A31" s="20">
        <f t="shared" si="4"/>
        <v>333.14999999999975</v>
      </c>
      <c r="B31" s="21">
        <f t="shared" si="0"/>
        <v>-0.8500000000002501</v>
      </c>
      <c r="C31" s="22">
        <f t="shared" si="14"/>
        <v>0.12500000000000003</v>
      </c>
      <c r="D31" s="23">
        <f t="shared" si="6"/>
        <v>333.6499999999993</v>
      </c>
      <c r="E31" s="21">
        <f t="shared" si="1"/>
        <v>-0.35000000000070486</v>
      </c>
      <c r="F31" s="26">
        <f t="shared" si="15"/>
        <v>0.9000000000000001</v>
      </c>
      <c r="G31" s="23">
        <f t="shared" si="8"/>
        <v>334.14999999999884</v>
      </c>
      <c r="H31" s="21">
        <f t="shared" si="2"/>
        <v>0.1499999999988404</v>
      </c>
      <c r="I31" s="26">
        <f t="shared" si="16"/>
        <v>14.149999999999993</v>
      </c>
      <c r="J31" s="23">
        <f t="shared" si="10"/>
        <v>334.6499999999984</v>
      </c>
      <c r="K31" s="21">
        <f t="shared" si="3"/>
        <v>0.6499999999983856</v>
      </c>
      <c r="L31" s="26"/>
      <c r="M31" s="52"/>
      <c r="N31" s="3"/>
      <c r="O31" s="3"/>
      <c r="P31" s="18"/>
      <c r="Q31" s="3"/>
      <c r="R31" s="3"/>
      <c r="S31" s="3"/>
      <c r="T31" s="3"/>
    </row>
    <row r="32" spans="1:20" ht="16.5" customHeight="1">
      <c r="A32" s="20">
        <f t="shared" si="4"/>
        <v>333.15999999999974</v>
      </c>
      <c r="B32" s="21">
        <f t="shared" si="0"/>
        <v>-0.8400000000002592</v>
      </c>
      <c r="C32" s="22">
        <f t="shared" si="14"/>
        <v>0.13000000000000003</v>
      </c>
      <c r="D32" s="23">
        <f t="shared" si="6"/>
        <v>333.6599999999993</v>
      </c>
      <c r="E32" s="21">
        <f t="shared" si="1"/>
        <v>-0.34000000000071395</v>
      </c>
      <c r="F32" s="26">
        <f t="shared" si="15"/>
        <v>0.9800000000000001</v>
      </c>
      <c r="G32" s="23">
        <f t="shared" si="8"/>
        <v>334.15999999999883</v>
      </c>
      <c r="H32" s="21">
        <f t="shared" si="2"/>
        <v>0.1599999999988313</v>
      </c>
      <c r="I32" s="26">
        <f t="shared" si="16"/>
        <v>14.379999999999994</v>
      </c>
      <c r="J32" s="23">
        <f t="shared" si="10"/>
        <v>334.6599999999984</v>
      </c>
      <c r="K32" s="21">
        <f t="shared" si="3"/>
        <v>0.6599999999983766</v>
      </c>
      <c r="L32" s="26"/>
      <c r="M32" s="52"/>
      <c r="N32" s="3"/>
      <c r="O32" s="3"/>
      <c r="P32" s="18"/>
      <c r="Q32" s="3"/>
      <c r="R32" s="3"/>
      <c r="S32" s="3"/>
      <c r="T32" s="3"/>
    </row>
    <row r="33" spans="1:20" ht="16.5" customHeight="1">
      <c r="A33" s="20">
        <f t="shared" si="4"/>
        <v>333.16999999999973</v>
      </c>
      <c r="B33" s="21">
        <f t="shared" si="0"/>
        <v>-0.8300000000002683</v>
      </c>
      <c r="C33" s="22">
        <f t="shared" si="14"/>
        <v>0.13500000000000004</v>
      </c>
      <c r="D33" s="23">
        <f t="shared" si="6"/>
        <v>333.6699999999993</v>
      </c>
      <c r="E33" s="21">
        <f t="shared" si="1"/>
        <v>-0.33000000000072305</v>
      </c>
      <c r="F33" s="26">
        <f t="shared" si="15"/>
        <v>1.06</v>
      </c>
      <c r="G33" s="42">
        <f t="shared" si="8"/>
        <v>334.1699999999988</v>
      </c>
      <c r="H33" s="43">
        <f t="shared" si="2"/>
        <v>0.1699999999988222</v>
      </c>
      <c r="I33" s="26">
        <f t="shared" si="16"/>
        <v>14.609999999999994</v>
      </c>
      <c r="J33" s="23">
        <f t="shared" si="10"/>
        <v>334.66999999999837</v>
      </c>
      <c r="K33" s="21">
        <f t="shared" si="3"/>
        <v>0.6699999999983675</v>
      </c>
      <c r="L33" s="26"/>
      <c r="M33" s="52"/>
      <c r="N33" s="3"/>
      <c r="O33" s="3"/>
      <c r="P33" s="18"/>
      <c r="Q33" s="3"/>
      <c r="R33" s="3"/>
      <c r="S33" s="3"/>
      <c r="T33" s="3"/>
    </row>
    <row r="34" spans="1:20" ht="16.5" customHeight="1">
      <c r="A34" s="20">
        <f t="shared" si="4"/>
        <v>333.1799999999997</v>
      </c>
      <c r="B34" s="21">
        <f t="shared" si="0"/>
        <v>-0.8200000000002774</v>
      </c>
      <c r="C34" s="22">
        <f t="shared" si="14"/>
        <v>0.14000000000000004</v>
      </c>
      <c r="D34" s="23">
        <f t="shared" si="6"/>
        <v>333.67999999999927</v>
      </c>
      <c r="E34" s="21">
        <f t="shared" si="1"/>
        <v>-0.32000000000073214</v>
      </c>
      <c r="F34" s="26">
        <f t="shared" si="15"/>
        <v>1.1400000000000001</v>
      </c>
      <c r="G34" s="23">
        <f t="shared" si="8"/>
        <v>334.1799999999988</v>
      </c>
      <c r="H34" s="21">
        <f t="shared" si="2"/>
        <v>0.1799999999988131</v>
      </c>
      <c r="I34" s="26">
        <f t="shared" si="16"/>
        <v>14.839999999999995</v>
      </c>
      <c r="J34" s="23">
        <f t="shared" si="10"/>
        <v>334.67999999999836</v>
      </c>
      <c r="K34" s="21">
        <f t="shared" si="3"/>
        <v>0.6799999999983584</v>
      </c>
      <c r="L34" s="26"/>
      <c r="M34" s="52"/>
      <c r="N34" s="3"/>
      <c r="O34" s="3"/>
      <c r="P34" s="18"/>
      <c r="Q34" s="3"/>
      <c r="R34" s="3"/>
      <c r="S34" s="3"/>
      <c r="T34" s="3"/>
    </row>
    <row r="35" spans="1:20" ht="16.5" customHeight="1">
      <c r="A35" s="20">
        <f t="shared" si="4"/>
        <v>333.1899999999997</v>
      </c>
      <c r="B35" s="21">
        <f t="shared" si="0"/>
        <v>-0.8100000000002865</v>
      </c>
      <c r="C35" s="22">
        <f t="shared" si="14"/>
        <v>0.14500000000000005</v>
      </c>
      <c r="D35" s="23">
        <f t="shared" si="6"/>
        <v>333.68999999999926</v>
      </c>
      <c r="E35" s="21">
        <f t="shared" si="1"/>
        <v>-0.31000000000074124</v>
      </c>
      <c r="F35" s="26">
        <f t="shared" si="15"/>
        <v>1.2200000000000002</v>
      </c>
      <c r="G35" s="23">
        <f t="shared" si="8"/>
        <v>334.1899999999988</v>
      </c>
      <c r="H35" s="21">
        <f t="shared" si="2"/>
        <v>0.18999999999880401</v>
      </c>
      <c r="I35" s="26">
        <f t="shared" si="16"/>
        <v>15.069999999999995</v>
      </c>
      <c r="J35" s="23">
        <f t="shared" si="10"/>
        <v>334.68999999999835</v>
      </c>
      <c r="K35" s="21">
        <f t="shared" si="3"/>
        <v>0.6899999999983493</v>
      </c>
      <c r="L35" s="26"/>
      <c r="M35" s="52"/>
      <c r="N35" s="3"/>
      <c r="O35" s="3"/>
      <c r="P35" s="18"/>
      <c r="Q35" s="3"/>
      <c r="R35" s="3"/>
      <c r="S35" s="3"/>
      <c r="T35" s="3"/>
    </row>
    <row r="36" spans="1:20" ht="16.5" customHeight="1">
      <c r="A36" s="39">
        <f t="shared" si="4"/>
        <v>333.1999999999997</v>
      </c>
      <c r="B36" s="31">
        <f t="shared" si="0"/>
        <v>-0.8000000000002956</v>
      </c>
      <c r="C36" s="40">
        <f t="shared" si="14"/>
        <v>0.15000000000000005</v>
      </c>
      <c r="D36" s="33">
        <f t="shared" si="6"/>
        <v>333.69999999999925</v>
      </c>
      <c r="E36" s="28">
        <f t="shared" si="1"/>
        <v>-0.30000000000075033</v>
      </c>
      <c r="F36" s="32">
        <f t="shared" si="15"/>
        <v>1.3000000000000003</v>
      </c>
      <c r="G36" s="30">
        <f t="shared" si="8"/>
        <v>334.1999999999988</v>
      </c>
      <c r="H36" s="31">
        <f t="shared" si="2"/>
        <v>0.19999999999879492</v>
      </c>
      <c r="I36" s="32">
        <f t="shared" si="16"/>
        <v>15.299999999999995</v>
      </c>
      <c r="J36" s="33">
        <f t="shared" si="10"/>
        <v>334.69999999999834</v>
      </c>
      <c r="K36" s="28">
        <f t="shared" si="3"/>
        <v>0.6999999999983402</v>
      </c>
      <c r="L36" s="32"/>
      <c r="M36" s="52"/>
      <c r="N36" s="3"/>
      <c r="O36" s="3"/>
      <c r="P36" s="18"/>
      <c r="Q36" s="3"/>
      <c r="R36" s="3"/>
      <c r="S36" s="3"/>
      <c r="T36" s="3"/>
    </row>
    <row r="37" spans="1:20" ht="16.5" customHeight="1">
      <c r="A37" s="12">
        <f t="shared" si="4"/>
        <v>333.2099999999997</v>
      </c>
      <c r="B37" s="13">
        <f t="shared" si="0"/>
        <v>-0.7900000000003047</v>
      </c>
      <c r="C37" s="14">
        <f aca="true" t="shared" si="17" ref="C37:C46">+C36+$N$9/10</f>
        <v>0.15500000000000005</v>
      </c>
      <c r="D37" s="15">
        <f t="shared" si="6"/>
        <v>333.70999999999924</v>
      </c>
      <c r="E37" s="13">
        <f t="shared" si="1"/>
        <v>-0.29000000000075943</v>
      </c>
      <c r="F37" s="41">
        <f aca="true" t="shared" si="18" ref="F37:F46">+F36+$N$14/10</f>
        <v>1.4500000000000002</v>
      </c>
      <c r="G37" s="15">
        <f t="shared" si="8"/>
        <v>334.2099999999988</v>
      </c>
      <c r="H37" s="13">
        <f t="shared" si="2"/>
        <v>0.20999999999878582</v>
      </c>
      <c r="I37" s="41">
        <f aca="true" t="shared" si="19" ref="I37:I46">+I36+$N$19/10</f>
        <v>15.529999999999996</v>
      </c>
      <c r="J37" s="15">
        <f t="shared" si="10"/>
        <v>334.70999999999833</v>
      </c>
      <c r="K37" s="13">
        <f t="shared" si="3"/>
        <v>0.7099999999983311</v>
      </c>
      <c r="L37" s="41"/>
      <c r="M37" s="4"/>
      <c r="N37" s="3"/>
      <c r="O37" s="3"/>
      <c r="P37" s="45"/>
      <c r="Q37" s="3"/>
      <c r="R37" s="3"/>
      <c r="S37" s="3"/>
      <c r="T37" s="3"/>
    </row>
    <row r="38" spans="1:20" ht="16.5" customHeight="1">
      <c r="A38" s="20">
        <f t="shared" si="4"/>
        <v>333.2199999999997</v>
      </c>
      <c r="B38" s="21">
        <f aca="true" t="shared" si="20" ref="B38:B69">+A38-$P$1</f>
        <v>-0.7800000000003138</v>
      </c>
      <c r="C38" s="22">
        <f t="shared" si="17"/>
        <v>0.16000000000000006</v>
      </c>
      <c r="D38" s="23">
        <f t="shared" si="6"/>
        <v>333.71999999999923</v>
      </c>
      <c r="E38" s="21">
        <f aca="true" t="shared" si="21" ref="E38:E69">+D38-$P$1</f>
        <v>-0.2800000000007685</v>
      </c>
      <c r="F38" s="26">
        <f t="shared" si="18"/>
        <v>1.6</v>
      </c>
      <c r="G38" s="23">
        <f t="shared" si="8"/>
        <v>334.2199999999988</v>
      </c>
      <c r="H38" s="21">
        <f aca="true" t="shared" si="22" ref="H38:H69">+G38-$P$1</f>
        <v>0.21999999999877673</v>
      </c>
      <c r="I38" s="26">
        <f t="shared" si="19"/>
        <v>15.759999999999996</v>
      </c>
      <c r="J38" s="23">
        <f t="shared" si="10"/>
        <v>334.7199999999983</v>
      </c>
      <c r="K38" s="21">
        <f aca="true" t="shared" si="23" ref="K38:K69">+J38-$P$1</f>
        <v>0.719999999998322</v>
      </c>
      <c r="L38" s="26"/>
      <c r="M38" s="4"/>
      <c r="N38" s="3"/>
      <c r="O38" s="3"/>
      <c r="P38" s="45"/>
      <c r="Q38" s="3"/>
      <c r="R38" s="3"/>
      <c r="S38" s="3"/>
      <c r="T38" s="3"/>
    </row>
    <row r="39" spans="1:20" ht="16.5" customHeight="1">
      <c r="A39" s="20">
        <f aca="true" t="shared" si="24" ref="A39:A55">+A38+0.01</f>
        <v>333.2299999999997</v>
      </c>
      <c r="B39" s="21">
        <f t="shared" si="20"/>
        <v>-0.7700000000003229</v>
      </c>
      <c r="C39" s="22">
        <f t="shared" si="17"/>
        <v>0.16500000000000006</v>
      </c>
      <c r="D39" s="23">
        <f aca="true" t="shared" si="25" ref="D39:D55">+D38+0.01</f>
        <v>333.7299999999992</v>
      </c>
      <c r="E39" s="21">
        <f t="shared" si="21"/>
        <v>-0.2700000000007776</v>
      </c>
      <c r="F39" s="26">
        <f t="shared" si="18"/>
        <v>1.75</v>
      </c>
      <c r="G39" s="23">
        <f aca="true" t="shared" si="26" ref="G39:G55">+G38+0.01</f>
        <v>334.22999999999877</v>
      </c>
      <c r="H39" s="21">
        <f t="shared" si="22"/>
        <v>0.22999999999876763</v>
      </c>
      <c r="I39" s="26">
        <f t="shared" si="19"/>
        <v>15.989999999999997</v>
      </c>
      <c r="J39" s="23">
        <f aca="true" t="shared" si="27" ref="J39:J55">+J38+0.01</f>
        <v>334.7299999999983</v>
      </c>
      <c r="K39" s="21">
        <f t="shared" si="23"/>
        <v>0.7299999999983129</v>
      </c>
      <c r="L39" s="26"/>
      <c r="M39" s="4"/>
      <c r="N39" s="3"/>
      <c r="O39" s="3"/>
      <c r="P39" s="45"/>
      <c r="Q39" s="3"/>
      <c r="R39" s="3"/>
      <c r="S39" s="3"/>
      <c r="T39" s="3"/>
    </row>
    <row r="40" spans="1:20" ht="16.5" customHeight="1">
      <c r="A40" s="20">
        <f t="shared" si="24"/>
        <v>333.23999999999967</v>
      </c>
      <c r="B40" s="21">
        <f t="shared" si="20"/>
        <v>-0.760000000000332</v>
      </c>
      <c r="C40" s="22">
        <f t="shared" si="17"/>
        <v>0.17000000000000007</v>
      </c>
      <c r="D40" s="23">
        <f t="shared" si="25"/>
        <v>333.7399999999992</v>
      </c>
      <c r="E40" s="21">
        <f t="shared" si="21"/>
        <v>-0.2600000000007867</v>
      </c>
      <c r="F40" s="26">
        <f t="shared" si="18"/>
        <v>1.9</v>
      </c>
      <c r="G40" s="23">
        <f t="shared" si="26"/>
        <v>334.23999999999876</v>
      </c>
      <c r="H40" s="21">
        <f t="shared" si="22"/>
        <v>0.23999999999875854</v>
      </c>
      <c r="I40" s="26">
        <f t="shared" si="19"/>
        <v>16.219999999999995</v>
      </c>
      <c r="J40" s="23">
        <f t="shared" si="27"/>
        <v>334.7399999999983</v>
      </c>
      <c r="K40" s="21">
        <f t="shared" si="23"/>
        <v>0.7399999999983038</v>
      </c>
      <c r="L40" s="26"/>
      <c r="M40" s="4"/>
      <c r="N40" s="3"/>
      <c r="O40" s="3"/>
      <c r="P40" s="45"/>
      <c r="Q40" s="3"/>
      <c r="R40" s="3"/>
      <c r="S40" s="3"/>
      <c r="T40" s="3"/>
    </row>
    <row r="41" spans="1:20" ht="16.5" customHeight="1">
      <c r="A41" s="20">
        <f t="shared" si="24"/>
        <v>333.24999999999966</v>
      </c>
      <c r="B41" s="21">
        <f t="shared" si="20"/>
        <v>-0.7500000000003411</v>
      </c>
      <c r="C41" s="22">
        <f t="shared" si="17"/>
        <v>0.17500000000000007</v>
      </c>
      <c r="D41" s="23">
        <f t="shared" si="25"/>
        <v>333.7499999999992</v>
      </c>
      <c r="E41" s="21">
        <f t="shared" si="21"/>
        <v>-0.2500000000007958</v>
      </c>
      <c r="F41" s="26">
        <f t="shared" si="18"/>
        <v>2.05</v>
      </c>
      <c r="G41" s="23">
        <f t="shared" si="26"/>
        <v>334.24999999999875</v>
      </c>
      <c r="H41" s="21">
        <f t="shared" si="22"/>
        <v>0.24999999999874944</v>
      </c>
      <c r="I41" s="26">
        <f t="shared" si="19"/>
        <v>16.449999999999996</v>
      </c>
      <c r="J41" s="23">
        <f t="shared" si="27"/>
        <v>334.7499999999983</v>
      </c>
      <c r="K41" s="21">
        <f t="shared" si="23"/>
        <v>0.7499999999982947</v>
      </c>
      <c r="L41" s="26"/>
      <c r="M41" s="4"/>
      <c r="N41" s="3"/>
      <c r="O41" s="3"/>
      <c r="P41" s="45"/>
      <c r="Q41" s="3"/>
      <c r="R41" s="3"/>
      <c r="S41" s="3"/>
      <c r="T41" s="3"/>
    </row>
    <row r="42" spans="1:20" ht="16.5" customHeight="1">
      <c r="A42" s="20">
        <f t="shared" si="24"/>
        <v>333.25999999999965</v>
      </c>
      <c r="B42" s="21">
        <f t="shared" si="20"/>
        <v>-0.7400000000003502</v>
      </c>
      <c r="C42" s="22">
        <f t="shared" si="17"/>
        <v>0.18000000000000008</v>
      </c>
      <c r="D42" s="23">
        <f t="shared" si="25"/>
        <v>333.7599999999992</v>
      </c>
      <c r="E42" s="21">
        <f t="shared" si="21"/>
        <v>-0.2400000000008049</v>
      </c>
      <c r="F42" s="26">
        <f t="shared" si="18"/>
        <v>2.1999999999999997</v>
      </c>
      <c r="G42" s="23">
        <f t="shared" si="26"/>
        <v>334.25999999999874</v>
      </c>
      <c r="H42" s="21">
        <f t="shared" si="22"/>
        <v>0.25999999999874035</v>
      </c>
      <c r="I42" s="26">
        <f t="shared" si="19"/>
        <v>16.679999999999996</v>
      </c>
      <c r="J42" s="23">
        <f t="shared" si="27"/>
        <v>334.7599999999983</v>
      </c>
      <c r="K42" s="21">
        <f t="shared" si="23"/>
        <v>0.7599999999982856</v>
      </c>
      <c r="L42" s="26"/>
      <c r="M42" s="4"/>
      <c r="N42" s="3"/>
      <c r="O42" s="3"/>
      <c r="P42" s="45"/>
      <c r="Q42" s="3"/>
      <c r="R42" s="3"/>
      <c r="S42" s="3"/>
      <c r="T42" s="3"/>
    </row>
    <row r="43" spans="1:20" ht="16.5" customHeight="1">
      <c r="A43" s="20">
        <f t="shared" si="24"/>
        <v>333.26999999999964</v>
      </c>
      <c r="B43" s="21">
        <f t="shared" si="20"/>
        <v>-0.7300000000003593</v>
      </c>
      <c r="C43" s="22">
        <f t="shared" si="17"/>
        <v>0.18500000000000008</v>
      </c>
      <c r="D43" s="23">
        <f t="shared" si="25"/>
        <v>333.7699999999992</v>
      </c>
      <c r="E43" s="21">
        <f t="shared" si="21"/>
        <v>-0.230000000000814</v>
      </c>
      <c r="F43" s="26">
        <f t="shared" si="18"/>
        <v>2.3499999999999996</v>
      </c>
      <c r="G43" s="23">
        <f t="shared" si="26"/>
        <v>334.26999999999873</v>
      </c>
      <c r="H43" s="21">
        <f t="shared" si="22"/>
        <v>0.26999999999873125</v>
      </c>
      <c r="I43" s="26">
        <f t="shared" si="19"/>
        <v>16.909999999999997</v>
      </c>
      <c r="J43" s="23">
        <f t="shared" si="27"/>
        <v>334.7699999999983</v>
      </c>
      <c r="K43" s="21">
        <f t="shared" si="23"/>
        <v>0.7699999999982765</v>
      </c>
      <c r="L43" s="26"/>
      <c r="M43" s="4"/>
      <c r="N43" s="3"/>
      <c r="O43" s="3"/>
      <c r="P43" s="45"/>
      <c r="Q43" s="3"/>
      <c r="R43" s="3"/>
      <c r="S43" s="3"/>
      <c r="T43" s="3"/>
    </row>
    <row r="44" spans="1:20" ht="16.5" customHeight="1">
      <c r="A44" s="20">
        <f t="shared" si="24"/>
        <v>333.27999999999963</v>
      </c>
      <c r="B44" s="21">
        <f t="shared" si="20"/>
        <v>-0.7200000000003683</v>
      </c>
      <c r="C44" s="22">
        <f t="shared" si="17"/>
        <v>0.19000000000000009</v>
      </c>
      <c r="D44" s="23">
        <f t="shared" si="25"/>
        <v>333.7799999999992</v>
      </c>
      <c r="E44" s="21">
        <f t="shared" si="21"/>
        <v>-0.2200000000008231</v>
      </c>
      <c r="F44" s="26">
        <f t="shared" si="18"/>
        <v>2.4999999999999996</v>
      </c>
      <c r="G44" s="23">
        <f t="shared" si="26"/>
        <v>334.2799999999987</v>
      </c>
      <c r="H44" s="21">
        <f t="shared" si="22"/>
        <v>0.27999999999872216</v>
      </c>
      <c r="I44" s="26">
        <f t="shared" si="19"/>
        <v>17.139999999999997</v>
      </c>
      <c r="J44" s="23">
        <f t="shared" si="27"/>
        <v>334.77999999999827</v>
      </c>
      <c r="K44" s="21">
        <f t="shared" si="23"/>
        <v>0.7799999999982674</v>
      </c>
      <c r="L44" s="26"/>
      <c r="M44" s="4"/>
      <c r="N44" s="3"/>
      <c r="O44" s="3"/>
      <c r="P44" s="45"/>
      <c r="Q44" s="3"/>
      <c r="R44" s="3"/>
      <c r="S44" s="3"/>
      <c r="T44" s="3"/>
    </row>
    <row r="45" spans="1:20" ht="16.5" customHeight="1">
      <c r="A45" s="20">
        <f t="shared" si="24"/>
        <v>333.2899999999996</v>
      </c>
      <c r="B45" s="21">
        <f t="shared" si="20"/>
        <v>-0.7100000000003774</v>
      </c>
      <c r="C45" s="22">
        <f t="shared" si="17"/>
        <v>0.1950000000000001</v>
      </c>
      <c r="D45" s="23">
        <f t="shared" si="25"/>
        <v>333.78999999999917</v>
      </c>
      <c r="E45" s="21">
        <f t="shared" si="21"/>
        <v>-0.2100000000008322</v>
      </c>
      <c r="F45" s="26">
        <f t="shared" si="18"/>
        <v>2.6499999999999995</v>
      </c>
      <c r="G45" s="23">
        <f t="shared" si="26"/>
        <v>334.2899999999987</v>
      </c>
      <c r="H45" s="21">
        <f t="shared" si="22"/>
        <v>0.28999999999871306</v>
      </c>
      <c r="I45" s="26">
        <f t="shared" si="19"/>
        <v>17.369999999999997</v>
      </c>
      <c r="J45" s="23">
        <f t="shared" si="27"/>
        <v>334.78999999999826</v>
      </c>
      <c r="K45" s="21">
        <f t="shared" si="23"/>
        <v>0.7899999999982583</v>
      </c>
      <c r="L45" s="26"/>
      <c r="M45" s="4"/>
      <c r="N45" s="3"/>
      <c r="O45" s="3"/>
      <c r="P45" s="45"/>
      <c r="Q45" s="3"/>
      <c r="R45" s="3"/>
      <c r="S45" s="3"/>
      <c r="T45" s="3"/>
    </row>
    <row r="46" spans="1:20" ht="16.5" customHeight="1">
      <c r="A46" s="39">
        <f t="shared" si="24"/>
        <v>333.2999999999996</v>
      </c>
      <c r="B46" s="31">
        <f t="shared" si="20"/>
        <v>-0.7000000000003865</v>
      </c>
      <c r="C46" s="40">
        <f t="shared" si="17"/>
        <v>0.2000000000000001</v>
      </c>
      <c r="D46" s="30">
        <f t="shared" si="25"/>
        <v>333.79999999999916</v>
      </c>
      <c r="E46" s="31">
        <f t="shared" si="21"/>
        <v>-0.20000000000084128</v>
      </c>
      <c r="F46" s="32">
        <f t="shared" si="18"/>
        <v>2.7999999999999994</v>
      </c>
      <c r="G46" s="30">
        <f t="shared" si="26"/>
        <v>334.2999999999987</v>
      </c>
      <c r="H46" s="31">
        <f t="shared" si="22"/>
        <v>0.29999999999870397</v>
      </c>
      <c r="I46" s="32">
        <f t="shared" si="19"/>
        <v>17.599999999999998</v>
      </c>
      <c r="J46" s="30">
        <f t="shared" si="27"/>
        <v>334.79999999999825</v>
      </c>
      <c r="K46" s="31">
        <f t="shared" si="23"/>
        <v>0.7999999999982492</v>
      </c>
      <c r="L46" s="32"/>
      <c r="M46" s="4"/>
      <c r="N46" s="3"/>
      <c r="O46" s="3"/>
      <c r="P46" s="45"/>
      <c r="Q46" s="3"/>
      <c r="R46" s="3"/>
      <c r="S46" s="3"/>
      <c r="T46" s="3"/>
    </row>
    <row r="47" spans="1:20" ht="16.5" customHeight="1">
      <c r="A47" s="34">
        <f t="shared" si="24"/>
        <v>333.3099999999996</v>
      </c>
      <c r="B47" s="35">
        <f t="shared" si="20"/>
        <v>-0.6900000000003956</v>
      </c>
      <c r="C47" s="36">
        <f aca="true" t="shared" si="28" ref="C47:C55">+C46+$N$10/10</f>
        <v>0.2050000000000001</v>
      </c>
      <c r="D47" s="37">
        <f t="shared" si="25"/>
        <v>333.80999999999915</v>
      </c>
      <c r="E47" s="35">
        <f t="shared" si="21"/>
        <v>-0.19000000000085038</v>
      </c>
      <c r="F47" s="38">
        <f aca="true" t="shared" si="29" ref="F47:F55">+F46+$N$15/10</f>
        <v>3.0599999999999996</v>
      </c>
      <c r="G47" s="37">
        <f t="shared" si="26"/>
        <v>334.3099999999987</v>
      </c>
      <c r="H47" s="35">
        <f t="shared" si="22"/>
        <v>0.3099999999986949</v>
      </c>
      <c r="I47" s="38"/>
      <c r="J47" s="37">
        <f t="shared" si="27"/>
        <v>334.80999999999824</v>
      </c>
      <c r="K47" s="35">
        <f t="shared" si="23"/>
        <v>0.8099999999982401</v>
      </c>
      <c r="L47" s="38"/>
      <c r="M47" s="4"/>
      <c r="N47" s="3"/>
      <c r="O47" s="3"/>
      <c r="P47" s="45"/>
      <c r="Q47" s="3"/>
      <c r="R47" s="3"/>
      <c r="S47" s="3"/>
      <c r="T47" s="3"/>
    </row>
    <row r="48" spans="1:20" ht="16.5" customHeight="1">
      <c r="A48" s="20">
        <f t="shared" si="24"/>
        <v>333.3199999999996</v>
      </c>
      <c r="B48" s="21">
        <f t="shared" si="20"/>
        <v>-0.6800000000004047</v>
      </c>
      <c r="C48" s="22">
        <f t="shared" si="28"/>
        <v>0.2100000000000001</v>
      </c>
      <c r="D48" s="23">
        <f t="shared" si="25"/>
        <v>333.81999999999914</v>
      </c>
      <c r="E48" s="21">
        <f t="shared" si="21"/>
        <v>-0.18000000000085947</v>
      </c>
      <c r="F48" s="26">
        <f t="shared" si="29"/>
        <v>3.3199999999999994</v>
      </c>
      <c r="G48" s="23">
        <f t="shared" si="26"/>
        <v>334.3199999999987</v>
      </c>
      <c r="H48" s="21">
        <f t="shared" si="22"/>
        <v>0.3199999999986858</v>
      </c>
      <c r="I48" s="26"/>
      <c r="J48" s="23">
        <f t="shared" si="27"/>
        <v>334.81999999999823</v>
      </c>
      <c r="K48" s="21">
        <f t="shared" si="23"/>
        <v>0.819999999998231</v>
      </c>
      <c r="L48" s="26"/>
      <c r="M48" s="4"/>
      <c r="N48" s="3"/>
      <c r="O48" s="3"/>
      <c r="P48" s="45"/>
      <c r="Q48" s="3"/>
      <c r="R48" s="3"/>
      <c r="S48" s="3"/>
      <c r="T48" s="3"/>
    </row>
    <row r="49" spans="1:20" ht="16.5" customHeight="1">
      <c r="A49" s="20">
        <f t="shared" si="24"/>
        <v>333.3299999999996</v>
      </c>
      <c r="B49" s="21">
        <f t="shared" si="20"/>
        <v>-0.6700000000004138</v>
      </c>
      <c r="C49" s="22">
        <f t="shared" si="28"/>
        <v>0.2150000000000001</v>
      </c>
      <c r="D49" s="23">
        <f t="shared" si="25"/>
        <v>333.82999999999913</v>
      </c>
      <c r="E49" s="21">
        <f t="shared" si="21"/>
        <v>-0.17000000000086857</v>
      </c>
      <c r="F49" s="26">
        <f t="shared" si="29"/>
        <v>3.579999999999999</v>
      </c>
      <c r="G49" s="23">
        <f t="shared" si="26"/>
        <v>334.3299999999987</v>
      </c>
      <c r="H49" s="21">
        <f t="shared" si="22"/>
        <v>0.3299999999986767</v>
      </c>
      <c r="I49" s="26"/>
      <c r="J49" s="23">
        <f t="shared" si="27"/>
        <v>334.8299999999982</v>
      </c>
      <c r="K49" s="21">
        <f t="shared" si="23"/>
        <v>0.8299999999982219</v>
      </c>
      <c r="L49" s="26"/>
      <c r="M49" s="4"/>
      <c r="N49" s="3"/>
      <c r="O49" s="3"/>
      <c r="P49" s="45"/>
      <c r="Q49" s="3"/>
      <c r="R49" s="3"/>
      <c r="S49" s="3"/>
      <c r="T49" s="3"/>
    </row>
    <row r="50" spans="1:20" ht="16.5" customHeight="1">
      <c r="A50" s="20">
        <f t="shared" si="24"/>
        <v>333.3399999999996</v>
      </c>
      <c r="B50" s="21">
        <f t="shared" si="20"/>
        <v>-0.6600000000004229</v>
      </c>
      <c r="C50" s="22">
        <f t="shared" si="28"/>
        <v>0.2200000000000001</v>
      </c>
      <c r="D50" s="23">
        <f t="shared" si="25"/>
        <v>333.8399999999991</v>
      </c>
      <c r="E50" s="21">
        <f t="shared" si="21"/>
        <v>-0.16000000000087766</v>
      </c>
      <c r="F50" s="26">
        <f t="shared" si="29"/>
        <v>3.839999999999999</v>
      </c>
      <c r="G50" s="23">
        <f t="shared" si="26"/>
        <v>334.33999999999867</v>
      </c>
      <c r="H50" s="21">
        <f t="shared" si="22"/>
        <v>0.3399999999986676</v>
      </c>
      <c r="I50" s="26"/>
      <c r="J50" s="23">
        <f t="shared" si="27"/>
        <v>334.8399999999982</v>
      </c>
      <c r="K50" s="21">
        <f t="shared" si="23"/>
        <v>0.8399999999982128</v>
      </c>
      <c r="L50" s="26"/>
      <c r="M50" s="4"/>
      <c r="N50" s="3"/>
      <c r="O50" s="3"/>
      <c r="P50" s="45"/>
      <c r="Q50" s="3"/>
      <c r="R50" s="3"/>
      <c r="S50" s="3"/>
      <c r="T50" s="3"/>
    </row>
    <row r="51" spans="1:20" ht="16.5" customHeight="1">
      <c r="A51" s="20">
        <f t="shared" si="24"/>
        <v>333.34999999999957</v>
      </c>
      <c r="B51" s="21">
        <f t="shared" si="20"/>
        <v>-0.650000000000432</v>
      </c>
      <c r="C51" s="22">
        <f t="shared" si="28"/>
        <v>0.22500000000000012</v>
      </c>
      <c r="D51" s="23">
        <f t="shared" si="25"/>
        <v>333.8499999999991</v>
      </c>
      <c r="E51" s="21">
        <f t="shared" si="21"/>
        <v>-0.15000000000088676</v>
      </c>
      <c r="F51" s="26">
        <f t="shared" si="29"/>
        <v>4.099999999999999</v>
      </c>
      <c r="G51" s="23">
        <f t="shared" si="26"/>
        <v>334.34999999999866</v>
      </c>
      <c r="H51" s="21">
        <f t="shared" si="22"/>
        <v>0.3499999999986585</v>
      </c>
      <c r="I51" s="26"/>
      <c r="J51" s="23">
        <f t="shared" si="27"/>
        <v>334.8499999999982</v>
      </c>
      <c r="K51" s="21">
        <f t="shared" si="23"/>
        <v>0.8499999999982037</v>
      </c>
      <c r="L51" s="26"/>
      <c r="M51" s="4"/>
      <c r="N51" s="3"/>
      <c r="O51" s="3"/>
      <c r="P51" s="45"/>
      <c r="Q51" s="3"/>
      <c r="R51" s="3"/>
      <c r="S51" s="3"/>
      <c r="T51" s="3"/>
    </row>
    <row r="52" spans="1:20" ht="16.5" customHeight="1">
      <c r="A52" s="20">
        <f t="shared" si="24"/>
        <v>333.35999999999956</v>
      </c>
      <c r="B52" s="21">
        <f t="shared" si="20"/>
        <v>-0.6400000000004411</v>
      </c>
      <c r="C52" s="22">
        <f t="shared" si="28"/>
        <v>0.23000000000000012</v>
      </c>
      <c r="D52" s="23">
        <f t="shared" si="25"/>
        <v>333.8599999999991</v>
      </c>
      <c r="E52" s="21">
        <f t="shared" si="21"/>
        <v>-0.14000000000089585</v>
      </c>
      <c r="F52" s="26">
        <f t="shared" si="29"/>
        <v>4.3599999999999985</v>
      </c>
      <c r="G52" s="23">
        <f t="shared" si="26"/>
        <v>334.35999999999865</v>
      </c>
      <c r="H52" s="21">
        <f t="shared" si="22"/>
        <v>0.3599999999986494</v>
      </c>
      <c r="I52" s="26"/>
      <c r="J52" s="23">
        <f t="shared" si="27"/>
        <v>334.8599999999982</v>
      </c>
      <c r="K52" s="21">
        <f t="shared" si="23"/>
        <v>0.8599999999981947</v>
      </c>
      <c r="L52" s="26"/>
      <c r="M52" s="4"/>
      <c r="N52" s="3"/>
      <c r="O52" s="3"/>
      <c r="P52" s="45"/>
      <c r="Q52" s="3"/>
      <c r="R52" s="3"/>
      <c r="S52" s="3"/>
      <c r="T52" s="3"/>
    </row>
    <row r="53" spans="1:20" ht="16.5" customHeight="1">
      <c r="A53" s="20">
        <f t="shared" si="24"/>
        <v>333.36999999999955</v>
      </c>
      <c r="B53" s="21">
        <f t="shared" si="20"/>
        <v>-0.6300000000004502</v>
      </c>
      <c r="C53" s="22">
        <f t="shared" si="28"/>
        <v>0.23500000000000013</v>
      </c>
      <c r="D53" s="23">
        <f t="shared" si="25"/>
        <v>333.8699999999991</v>
      </c>
      <c r="E53" s="21">
        <f t="shared" si="21"/>
        <v>-0.13000000000090495</v>
      </c>
      <c r="F53" s="26">
        <f t="shared" si="29"/>
        <v>4.619999999999998</v>
      </c>
      <c r="G53" s="23">
        <f t="shared" si="26"/>
        <v>334.36999999999864</v>
      </c>
      <c r="H53" s="21">
        <f t="shared" si="22"/>
        <v>0.3699999999986403</v>
      </c>
      <c r="I53" s="26"/>
      <c r="J53" s="23">
        <f t="shared" si="27"/>
        <v>334.8699999999982</v>
      </c>
      <c r="K53" s="21">
        <f t="shared" si="23"/>
        <v>0.8699999999981856</v>
      </c>
      <c r="L53" s="26"/>
      <c r="M53" s="4"/>
      <c r="N53" s="3"/>
      <c r="O53" s="3"/>
      <c r="P53" s="3"/>
      <c r="Q53" s="3"/>
      <c r="R53" s="3"/>
      <c r="S53" s="3"/>
      <c r="T53" s="3"/>
    </row>
    <row r="54" spans="1:20" ht="16.5" customHeight="1">
      <c r="A54" s="20">
        <f t="shared" si="24"/>
        <v>333.37999999999954</v>
      </c>
      <c r="B54" s="21">
        <f t="shared" si="20"/>
        <v>-0.6200000000004593</v>
      </c>
      <c r="C54" s="22">
        <f t="shared" si="28"/>
        <v>0.24000000000000013</v>
      </c>
      <c r="D54" s="23">
        <f t="shared" si="25"/>
        <v>333.8799999999991</v>
      </c>
      <c r="E54" s="21">
        <f t="shared" si="21"/>
        <v>-0.12000000000091404</v>
      </c>
      <c r="F54" s="26">
        <f t="shared" si="29"/>
        <v>4.879999999999998</v>
      </c>
      <c r="G54" s="23">
        <f t="shared" si="26"/>
        <v>334.37999999999863</v>
      </c>
      <c r="H54" s="21">
        <f t="shared" si="22"/>
        <v>0.3799999999986312</v>
      </c>
      <c r="I54" s="26"/>
      <c r="J54" s="23">
        <f t="shared" si="27"/>
        <v>334.8799999999982</v>
      </c>
      <c r="K54" s="21">
        <f t="shared" si="23"/>
        <v>0.8799999999981765</v>
      </c>
      <c r="L54" s="26"/>
      <c r="M54" s="4"/>
      <c r="N54" s="3"/>
      <c r="O54" s="3"/>
      <c r="P54" s="3"/>
      <c r="Q54" s="3"/>
      <c r="R54" s="3"/>
      <c r="S54" s="3"/>
      <c r="T54" s="3"/>
    </row>
    <row r="55" spans="1:20" ht="16.5" customHeight="1">
      <c r="A55" s="39">
        <f t="shared" si="24"/>
        <v>333.38999999999953</v>
      </c>
      <c r="B55" s="31">
        <f t="shared" si="20"/>
        <v>-0.6100000000004684</v>
      </c>
      <c r="C55" s="40">
        <f t="shared" si="28"/>
        <v>0.24500000000000013</v>
      </c>
      <c r="D55" s="30">
        <f t="shared" si="25"/>
        <v>333.8899999999991</v>
      </c>
      <c r="E55" s="31">
        <f t="shared" si="21"/>
        <v>-0.11000000000092314</v>
      </c>
      <c r="F55" s="32">
        <f t="shared" si="29"/>
        <v>5.139999999999998</v>
      </c>
      <c r="G55" s="30">
        <f t="shared" si="26"/>
        <v>334.3899999999986</v>
      </c>
      <c r="H55" s="31">
        <f t="shared" si="22"/>
        <v>0.3899999999986221</v>
      </c>
      <c r="I55" s="32"/>
      <c r="J55" s="39">
        <f t="shared" si="27"/>
        <v>334.88999999999817</v>
      </c>
      <c r="K55" s="31">
        <f t="shared" si="23"/>
        <v>0.8899999999981674</v>
      </c>
      <c r="L55" s="32"/>
      <c r="M55" s="4"/>
      <c r="N55" s="3"/>
      <c r="O55" s="3"/>
      <c r="P55" s="3"/>
      <c r="Q55" s="3"/>
      <c r="R55" s="3"/>
      <c r="S55" s="3"/>
      <c r="T55" s="3"/>
    </row>
    <row r="56" spans="1:20" ht="24.7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"/>
      <c r="Q56" s="3"/>
      <c r="R56" s="3"/>
      <c r="S56" s="3"/>
      <c r="T56" s="3"/>
    </row>
    <row r="57" spans="1:20" ht="24.7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4.75" customHeight="1">
      <c r="A58" s="7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"/>
      <c r="Q58" s="3"/>
      <c r="R58" s="3"/>
      <c r="S58" s="3"/>
      <c r="T58" s="3"/>
    </row>
    <row r="59" spans="1:20" ht="24.7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"/>
      <c r="N59" s="3"/>
      <c r="O59" s="3"/>
      <c r="P59" s="3"/>
      <c r="Q59" s="3"/>
      <c r="R59" s="3"/>
      <c r="S59" s="3"/>
      <c r="T59" s="3"/>
    </row>
    <row r="60" spans="1:20" ht="24.75" customHeight="1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"/>
      <c r="N60" s="3"/>
      <c r="O60" s="3"/>
      <c r="P60" s="3"/>
      <c r="Q60" s="3"/>
      <c r="R60" s="3"/>
      <c r="S60" s="3"/>
      <c r="T60" s="3"/>
    </row>
    <row r="61" spans="1:20" ht="16.5" customHeight="1">
      <c r="A61" s="49"/>
      <c r="B61" s="49"/>
      <c r="C61" s="50"/>
      <c r="D61" s="49"/>
      <c r="E61" s="49"/>
      <c r="F61" s="50"/>
      <c r="G61" s="49"/>
      <c r="H61" s="49"/>
      <c r="I61" s="50"/>
      <c r="J61" s="49"/>
      <c r="K61" s="49"/>
      <c r="L61" s="50"/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49"/>
      <c r="B62" s="49"/>
      <c r="C62" s="50"/>
      <c r="D62" s="49"/>
      <c r="E62" s="49"/>
      <c r="F62" s="50"/>
      <c r="G62" s="49"/>
      <c r="H62" s="49"/>
      <c r="I62" s="50"/>
      <c r="J62" s="49"/>
      <c r="K62" s="49"/>
      <c r="L62" s="50"/>
      <c r="M62" s="4"/>
      <c r="N62" s="3"/>
      <c r="O62" s="3"/>
      <c r="P62" s="3"/>
      <c r="Q62" s="3"/>
      <c r="R62" s="3"/>
      <c r="S62" s="3"/>
      <c r="T62" s="3"/>
    </row>
    <row r="63" spans="1:20" ht="16.5" customHeight="1">
      <c r="A63" s="49"/>
      <c r="B63" s="49"/>
      <c r="C63" s="50"/>
      <c r="D63" s="49"/>
      <c r="E63" s="49"/>
      <c r="F63" s="50"/>
      <c r="G63" s="49"/>
      <c r="H63" s="49"/>
      <c r="I63" s="50"/>
      <c r="J63" s="49"/>
      <c r="K63" s="49"/>
      <c r="L63" s="50"/>
      <c r="M63" s="4"/>
      <c r="N63" s="3"/>
      <c r="O63" s="44"/>
      <c r="P63" s="3"/>
      <c r="Q63" s="3"/>
      <c r="R63" s="3"/>
      <c r="S63" s="3"/>
      <c r="T63" s="3"/>
    </row>
    <row r="64" spans="1:20" ht="16.5" customHeight="1">
      <c r="A64" s="49"/>
      <c r="B64" s="49"/>
      <c r="C64" s="50"/>
      <c r="D64" s="49"/>
      <c r="E64" s="49"/>
      <c r="F64" s="50"/>
      <c r="G64" s="49"/>
      <c r="H64" s="49"/>
      <c r="I64" s="50"/>
      <c r="J64" s="49"/>
      <c r="K64" s="49"/>
      <c r="L64" s="50"/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49"/>
      <c r="B65" s="49"/>
      <c r="C65" s="50"/>
      <c r="D65" s="49"/>
      <c r="E65" s="49"/>
      <c r="F65" s="50"/>
      <c r="G65" s="49"/>
      <c r="H65" s="49"/>
      <c r="I65" s="50"/>
      <c r="J65" s="49"/>
      <c r="K65" s="49"/>
      <c r="L65" s="50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49"/>
      <c r="B66" s="49"/>
      <c r="C66" s="50"/>
      <c r="D66" s="49"/>
      <c r="E66" s="49"/>
      <c r="F66" s="50"/>
      <c r="G66" s="49"/>
      <c r="H66" s="49"/>
      <c r="I66" s="50"/>
      <c r="J66" s="49"/>
      <c r="K66" s="49"/>
      <c r="L66" s="50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49"/>
      <c r="B67" s="49"/>
      <c r="C67" s="50"/>
      <c r="D67" s="49"/>
      <c r="E67" s="49"/>
      <c r="F67" s="50"/>
      <c r="G67" s="49"/>
      <c r="H67" s="49"/>
      <c r="I67" s="50"/>
      <c r="J67" s="49"/>
      <c r="K67" s="49"/>
      <c r="L67" s="50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49"/>
      <c r="B68" s="49"/>
      <c r="C68" s="50"/>
      <c r="D68" s="49"/>
      <c r="E68" s="49"/>
      <c r="F68" s="50"/>
      <c r="G68" s="49"/>
      <c r="H68" s="49"/>
      <c r="I68" s="50"/>
      <c r="J68" s="49"/>
      <c r="K68" s="49"/>
      <c r="L68" s="50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49"/>
      <c r="B69" s="49"/>
      <c r="C69" s="50"/>
      <c r="D69" s="49"/>
      <c r="E69" s="49"/>
      <c r="F69" s="50"/>
      <c r="G69" s="49"/>
      <c r="H69" s="49"/>
      <c r="I69" s="50"/>
      <c r="J69" s="49"/>
      <c r="K69" s="49"/>
      <c r="L69" s="50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49"/>
      <c r="B70" s="49"/>
      <c r="C70" s="50"/>
      <c r="D70" s="49"/>
      <c r="E70" s="49"/>
      <c r="F70" s="50"/>
      <c r="G70" s="49"/>
      <c r="H70" s="49"/>
      <c r="I70" s="50"/>
      <c r="J70" s="49"/>
      <c r="K70" s="49"/>
      <c r="L70" s="50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50"/>
      <c r="B71" s="50"/>
      <c r="C71" s="50"/>
      <c r="D71" s="49"/>
      <c r="E71" s="49"/>
      <c r="F71" s="50"/>
      <c r="G71" s="50"/>
      <c r="H71" s="50"/>
      <c r="I71" s="50"/>
      <c r="J71" s="49"/>
      <c r="K71" s="49"/>
      <c r="L71" s="50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49"/>
      <c r="B72" s="49"/>
      <c r="C72" s="50"/>
      <c r="D72" s="49"/>
      <c r="E72" s="49"/>
      <c r="F72" s="50"/>
      <c r="G72" s="49"/>
      <c r="H72" s="49"/>
      <c r="I72" s="50"/>
      <c r="J72" s="49"/>
      <c r="K72" s="49"/>
      <c r="L72" s="50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49"/>
      <c r="B73" s="49"/>
      <c r="C73" s="50"/>
      <c r="D73" s="49"/>
      <c r="E73" s="49"/>
      <c r="F73" s="50"/>
      <c r="G73" s="49"/>
      <c r="H73" s="49"/>
      <c r="I73" s="50"/>
      <c r="J73" s="49"/>
      <c r="K73" s="49"/>
      <c r="L73" s="50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49"/>
      <c r="B74" s="49"/>
      <c r="C74" s="50"/>
      <c r="D74" s="49"/>
      <c r="E74" s="49"/>
      <c r="F74" s="50"/>
      <c r="G74" s="49"/>
      <c r="H74" s="49"/>
      <c r="I74" s="50"/>
      <c r="J74" s="49"/>
      <c r="K74" s="49"/>
      <c r="L74" s="50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49"/>
      <c r="B75" s="49"/>
      <c r="C75" s="50"/>
      <c r="D75" s="49"/>
      <c r="E75" s="49"/>
      <c r="F75" s="50"/>
      <c r="G75" s="49"/>
      <c r="H75" s="49"/>
      <c r="I75" s="50"/>
      <c r="J75" s="49"/>
      <c r="K75" s="49"/>
      <c r="L75" s="50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49"/>
      <c r="B76" s="49"/>
      <c r="C76" s="50"/>
      <c r="D76" s="49"/>
      <c r="E76" s="49"/>
      <c r="F76" s="50"/>
      <c r="G76" s="49"/>
      <c r="H76" s="49"/>
      <c r="I76" s="50"/>
      <c r="J76" s="49"/>
      <c r="K76" s="49"/>
      <c r="L76" s="50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49"/>
      <c r="B77" s="49"/>
      <c r="C77" s="50"/>
      <c r="D77" s="49"/>
      <c r="E77" s="49"/>
      <c r="F77" s="50"/>
      <c r="G77" s="49"/>
      <c r="H77" s="49"/>
      <c r="I77" s="50"/>
      <c r="J77" s="49"/>
      <c r="K77" s="49"/>
      <c r="L77" s="50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49"/>
      <c r="B78" s="49"/>
      <c r="C78" s="50"/>
      <c r="D78" s="49"/>
      <c r="E78" s="49"/>
      <c r="F78" s="50"/>
      <c r="G78" s="49"/>
      <c r="H78" s="49"/>
      <c r="I78" s="50"/>
      <c r="J78" s="49"/>
      <c r="K78" s="49"/>
      <c r="L78" s="50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49"/>
      <c r="B79" s="49"/>
      <c r="C79" s="50"/>
      <c r="D79" s="49"/>
      <c r="E79" s="49"/>
      <c r="F79" s="50"/>
      <c r="G79" s="49"/>
      <c r="H79" s="49"/>
      <c r="I79" s="50"/>
      <c r="J79" s="49"/>
      <c r="K79" s="49"/>
      <c r="L79" s="50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49"/>
      <c r="B80" s="49"/>
      <c r="C80" s="50"/>
      <c r="D80" s="49"/>
      <c r="E80" s="49"/>
      <c r="F80" s="50"/>
      <c r="G80" s="49"/>
      <c r="H80" s="49"/>
      <c r="I80" s="50"/>
      <c r="J80" s="49"/>
      <c r="K80" s="49"/>
      <c r="L80" s="50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49"/>
      <c r="B81" s="49"/>
      <c r="C81" s="50"/>
      <c r="D81" s="49"/>
      <c r="E81" s="49"/>
      <c r="F81" s="50"/>
      <c r="G81" s="49"/>
      <c r="H81" s="49"/>
      <c r="I81" s="50"/>
      <c r="J81" s="49"/>
      <c r="K81" s="49"/>
      <c r="L81" s="50"/>
      <c r="M81" s="45"/>
      <c r="N81" s="3"/>
      <c r="O81" s="3"/>
      <c r="P81" s="3"/>
      <c r="Q81" s="3"/>
      <c r="R81" s="3"/>
      <c r="S81" s="3"/>
      <c r="T81" s="3"/>
    </row>
    <row r="82" spans="1:20" ht="16.5" customHeight="1">
      <c r="A82" s="49"/>
      <c r="B82" s="49"/>
      <c r="C82" s="50"/>
      <c r="D82" s="49"/>
      <c r="E82" s="49"/>
      <c r="F82" s="50"/>
      <c r="G82" s="49"/>
      <c r="H82" s="49"/>
      <c r="I82" s="50"/>
      <c r="J82" s="49"/>
      <c r="K82" s="49"/>
      <c r="L82" s="50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49"/>
      <c r="B83" s="49"/>
      <c r="C83" s="50"/>
      <c r="D83" s="49"/>
      <c r="E83" s="49"/>
      <c r="F83" s="50"/>
      <c r="G83" s="49"/>
      <c r="H83" s="49"/>
      <c r="I83" s="50"/>
      <c r="J83" s="49"/>
      <c r="K83" s="49"/>
      <c r="L83" s="50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49"/>
      <c r="B84" s="49"/>
      <c r="C84" s="50"/>
      <c r="D84" s="49"/>
      <c r="E84" s="49"/>
      <c r="F84" s="50"/>
      <c r="G84" s="49"/>
      <c r="H84" s="49"/>
      <c r="I84" s="50"/>
      <c r="J84" s="49"/>
      <c r="K84" s="49"/>
      <c r="L84" s="50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49"/>
      <c r="B85" s="49"/>
      <c r="C85" s="50"/>
      <c r="D85" s="49"/>
      <c r="E85" s="49"/>
      <c r="F85" s="50"/>
      <c r="G85" s="49"/>
      <c r="H85" s="49"/>
      <c r="I85" s="50"/>
      <c r="J85" s="49"/>
      <c r="K85" s="49"/>
      <c r="L85" s="50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49"/>
      <c r="B86" s="49"/>
      <c r="C86" s="50"/>
      <c r="D86" s="49"/>
      <c r="E86" s="49"/>
      <c r="F86" s="50"/>
      <c r="G86" s="49"/>
      <c r="H86" s="49"/>
      <c r="I86" s="50"/>
      <c r="J86" s="49"/>
      <c r="K86" s="49"/>
      <c r="L86" s="50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49"/>
      <c r="B87" s="49"/>
      <c r="C87" s="50"/>
      <c r="D87" s="49"/>
      <c r="E87" s="49"/>
      <c r="F87" s="50"/>
      <c r="G87" s="49"/>
      <c r="H87" s="49"/>
      <c r="I87" s="50"/>
      <c r="J87" s="49"/>
      <c r="K87" s="49"/>
      <c r="L87" s="50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49"/>
      <c r="B88" s="49"/>
      <c r="C88" s="50"/>
      <c r="D88" s="49"/>
      <c r="E88" s="49"/>
      <c r="F88" s="50"/>
      <c r="G88" s="50"/>
      <c r="H88" s="50"/>
      <c r="I88" s="50"/>
      <c r="J88" s="49"/>
      <c r="K88" s="49"/>
      <c r="L88" s="50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49"/>
      <c r="B89" s="49"/>
      <c r="C89" s="50"/>
      <c r="D89" s="49"/>
      <c r="E89" s="49"/>
      <c r="F89" s="50"/>
      <c r="G89" s="49"/>
      <c r="H89" s="49"/>
      <c r="I89" s="50"/>
      <c r="J89" s="49"/>
      <c r="K89" s="49"/>
      <c r="L89" s="50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49"/>
      <c r="B90" s="49"/>
      <c r="C90" s="50"/>
      <c r="D90" s="49"/>
      <c r="E90" s="49"/>
      <c r="F90" s="50"/>
      <c r="G90" s="49"/>
      <c r="H90" s="49"/>
      <c r="I90" s="50"/>
      <c r="J90" s="49"/>
      <c r="K90" s="49"/>
      <c r="L90" s="50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49"/>
      <c r="B91" s="49"/>
      <c r="C91" s="50"/>
      <c r="D91" s="50"/>
      <c r="E91" s="50"/>
      <c r="F91" s="50"/>
      <c r="G91" s="49"/>
      <c r="H91" s="49"/>
      <c r="I91" s="50"/>
      <c r="J91" s="50"/>
      <c r="K91" s="50"/>
      <c r="L91" s="50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49"/>
      <c r="B92" s="49"/>
      <c r="C92" s="50"/>
      <c r="D92" s="49"/>
      <c r="E92" s="49"/>
      <c r="F92" s="50"/>
      <c r="G92" s="49"/>
      <c r="H92" s="49"/>
      <c r="I92" s="50"/>
      <c r="J92" s="49"/>
      <c r="K92" s="49"/>
      <c r="L92" s="50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49"/>
      <c r="B93" s="49"/>
      <c r="C93" s="50"/>
      <c r="D93" s="49"/>
      <c r="E93" s="49"/>
      <c r="F93" s="50"/>
      <c r="G93" s="49"/>
      <c r="H93" s="49"/>
      <c r="I93" s="50"/>
      <c r="J93" s="49"/>
      <c r="K93" s="49"/>
      <c r="L93" s="50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49"/>
      <c r="B94" s="49"/>
      <c r="C94" s="50"/>
      <c r="D94" s="49"/>
      <c r="E94" s="49"/>
      <c r="F94" s="50"/>
      <c r="G94" s="49"/>
      <c r="H94" s="49"/>
      <c r="I94" s="50"/>
      <c r="J94" s="49"/>
      <c r="K94" s="49"/>
      <c r="L94" s="50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49"/>
      <c r="B95" s="49"/>
      <c r="C95" s="50"/>
      <c r="D95" s="49"/>
      <c r="E95" s="49"/>
      <c r="F95" s="50"/>
      <c r="G95" s="49"/>
      <c r="H95" s="49"/>
      <c r="I95" s="50"/>
      <c r="J95" s="49"/>
      <c r="K95" s="49"/>
      <c r="L95" s="50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49"/>
      <c r="B96" s="49"/>
      <c r="C96" s="50"/>
      <c r="D96" s="49"/>
      <c r="E96" s="49"/>
      <c r="F96" s="50"/>
      <c r="G96" s="49"/>
      <c r="H96" s="49"/>
      <c r="I96" s="50"/>
      <c r="J96" s="49"/>
      <c r="K96" s="49"/>
      <c r="L96" s="50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49"/>
      <c r="B97" s="49"/>
      <c r="C97" s="50"/>
      <c r="D97" s="49"/>
      <c r="E97" s="49"/>
      <c r="F97" s="50"/>
      <c r="G97" s="49"/>
      <c r="H97" s="49"/>
      <c r="I97" s="50"/>
      <c r="J97" s="49"/>
      <c r="K97" s="49"/>
      <c r="L97" s="50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49"/>
      <c r="B98" s="49"/>
      <c r="C98" s="50"/>
      <c r="D98" s="49"/>
      <c r="E98" s="49"/>
      <c r="F98" s="50"/>
      <c r="G98" s="49"/>
      <c r="H98" s="49"/>
      <c r="I98" s="50"/>
      <c r="J98" s="49"/>
      <c r="K98" s="49"/>
      <c r="L98" s="50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49"/>
      <c r="B99" s="49"/>
      <c r="C99" s="50"/>
      <c r="D99" s="49"/>
      <c r="E99" s="49"/>
      <c r="F99" s="50"/>
      <c r="G99" s="49"/>
      <c r="H99" s="49"/>
      <c r="I99" s="50"/>
      <c r="J99" s="49"/>
      <c r="K99" s="49"/>
      <c r="L99" s="50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49"/>
      <c r="B100" s="49"/>
      <c r="C100" s="50"/>
      <c r="D100" s="49"/>
      <c r="E100" s="49"/>
      <c r="F100" s="50"/>
      <c r="G100" s="49"/>
      <c r="H100" s="49"/>
      <c r="I100" s="50"/>
      <c r="J100" s="49"/>
      <c r="K100" s="49"/>
      <c r="L100" s="50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49"/>
      <c r="B101" s="49"/>
      <c r="C101" s="50"/>
      <c r="D101" s="49"/>
      <c r="E101" s="49"/>
      <c r="F101" s="50"/>
      <c r="G101" s="49"/>
      <c r="H101" s="49"/>
      <c r="I101" s="50"/>
      <c r="J101" s="49"/>
      <c r="K101" s="49"/>
      <c r="L101" s="50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49"/>
      <c r="B102" s="49"/>
      <c r="C102" s="50"/>
      <c r="D102" s="49"/>
      <c r="E102" s="49"/>
      <c r="F102" s="50"/>
      <c r="G102" s="49"/>
      <c r="H102" s="49"/>
      <c r="I102" s="50"/>
      <c r="J102" s="49"/>
      <c r="K102" s="49"/>
      <c r="L102" s="50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49"/>
      <c r="B103" s="49"/>
      <c r="C103" s="50"/>
      <c r="D103" s="49"/>
      <c r="E103" s="49"/>
      <c r="F103" s="50"/>
      <c r="G103" s="49"/>
      <c r="H103" s="49"/>
      <c r="I103" s="50"/>
      <c r="J103" s="49"/>
      <c r="K103" s="49"/>
      <c r="L103" s="50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49"/>
      <c r="B104" s="49"/>
      <c r="C104" s="50"/>
      <c r="D104" s="49"/>
      <c r="E104" s="49"/>
      <c r="F104" s="50"/>
      <c r="G104" s="49"/>
      <c r="H104" s="49"/>
      <c r="I104" s="50"/>
      <c r="J104" s="49"/>
      <c r="K104" s="49"/>
      <c r="L104" s="50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49"/>
      <c r="B105" s="49"/>
      <c r="C105" s="50"/>
      <c r="D105" s="49"/>
      <c r="E105" s="49"/>
      <c r="F105" s="50"/>
      <c r="G105" s="49"/>
      <c r="H105" s="49"/>
      <c r="I105" s="50"/>
      <c r="J105" s="49"/>
      <c r="K105" s="49"/>
      <c r="L105" s="50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49"/>
      <c r="B106" s="49"/>
      <c r="C106" s="50"/>
      <c r="D106" s="49"/>
      <c r="E106" s="49"/>
      <c r="F106" s="50"/>
      <c r="G106" s="49"/>
      <c r="H106" s="49"/>
      <c r="I106" s="50"/>
      <c r="J106" s="49"/>
      <c r="K106" s="49"/>
      <c r="L106" s="50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49"/>
      <c r="B107" s="49"/>
      <c r="C107" s="50"/>
      <c r="D107" s="49"/>
      <c r="E107" s="49"/>
      <c r="F107" s="50"/>
      <c r="G107" s="49"/>
      <c r="H107" s="49"/>
      <c r="I107" s="50"/>
      <c r="J107" s="49"/>
      <c r="K107" s="49"/>
      <c r="L107" s="50"/>
    </row>
    <row r="108" spans="1:12" ht="16.5" customHeight="1">
      <c r="A108" s="49"/>
      <c r="B108" s="49"/>
      <c r="C108" s="50"/>
      <c r="D108" s="49"/>
      <c r="E108" s="49"/>
      <c r="F108" s="50"/>
      <c r="G108" s="49"/>
      <c r="H108" s="49"/>
      <c r="I108" s="50"/>
      <c r="J108" s="49"/>
      <c r="K108" s="49"/>
      <c r="L108" s="50"/>
    </row>
    <row r="109" spans="1:12" ht="16.5" customHeight="1">
      <c r="A109" s="49"/>
      <c r="B109" s="49"/>
      <c r="C109" s="50"/>
      <c r="D109" s="49"/>
      <c r="E109" s="49"/>
      <c r="F109" s="50"/>
      <c r="G109" s="49"/>
      <c r="H109" s="49"/>
      <c r="I109" s="50"/>
      <c r="J109" s="49"/>
      <c r="K109" s="49"/>
      <c r="L109" s="50"/>
    </row>
    <row r="110" spans="1:256" s="47" customFormat="1" ht="16.5" customHeight="1">
      <c r="A110" s="49"/>
      <c r="B110" s="49"/>
      <c r="C110" s="50"/>
      <c r="D110" s="49"/>
      <c r="E110" s="49"/>
      <c r="F110" s="50"/>
      <c r="G110" s="49"/>
      <c r="H110" s="49"/>
      <c r="I110" s="50"/>
      <c r="J110" s="49"/>
      <c r="K110" s="49"/>
      <c r="L110" s="50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  <c r="CU110" s="46"/>
      <c r="CV110" s="46"/>
      <c r="CW110" s="46"/>
      <c r="CX110" s="46"/>
      <c r="CY110" s="46"/>
      <c r="CZ110" s="46"/>
      <c r="DA110" s="46"/>
      <c r="DB110" s="46"/>
      <c r="DC110" s="46"/>
      <c r="DD110" s="46"/>
      <c r="DE110" s="46"/>
      <c r="DF110" s="46"/>
      <c r="DG110" s="46"/>
      <c r="DH110" s="46"/>
      <c r="DI110" s="46"/>
      <c r="DJ110" s="46"/>
      <c r="DK110" s="46"/>
      <c r="DL110" s="46"/>
      <c r="DM110" s="46"/>
      <c r="DN110" s="46"/>
      <c r="DO110" s="46"/>
      <c r="DP110" s="46"/>
      <c r="DQ110" s="46"/>
      <c r="DR110" s="46"/>
      <c r="DS110" s="46"/>
      <c r="DT110" s="46"/>
      <c r="DU110" s="46"/>
      <c r="DV110" s="46"/>
      <c r="DW110" s="46"/>
      <c r="DX110" s="46"/>
      <c r="DY110" s="46"/>
      <c r="DZ110" s="46"/>
      <c r="EA110" s="46"/>
      <c r="EB110" s="46"/>
      <c r="EC110" s="46"/>
      <c r="ED110" s="46"/>
      <c r="EE110" s="46"/>
      <c r="EF110" s="46"/>
      <c r="EG110" s="46"/>
      <c r="EH110" s="46"/>
      <c r="EI110" s="46"/>
      <c r="EJ110" s="46"/>
      <c r="EK110" s="46"/>
      <c r="EL110" s="46"/>
      <c r="EM110" s="46"/>
      <c r="EN110" s="46"/>
      <c r="EO110" s="46"/>
      <c r="EP110" s="46"/>
      <c r="EQ110" s="46"/>
      <c r="ER110" s="46"/>
      <c r="ES110" s="46"/>
      <c r="ET110" s="46"/>
      <c r="EU110" s="46"/>
      <c r="EV110" s="46"/>
      <c r="EW110" s="46"/>
      <c r="EX110" s="46"/>
      <c r="EY110" s="46"/>
      <c r="EZ110" s="46"/>
      <c r="FA110" s="46"/>
      <c r="FB110" s="46"/>
      <c r="FC110" s="46"/>
      <c r="FD110" s="46"/>
      <c r="FE110" s="46"/>
      <c r="FF110" s="46"/>
      <c r="FG110" s="46"/>
      <c r="FH110" s="46"/>
      <c r="FI110" s="46"/>
      <c r="FJ110" s="46"/>
      <c r="FK110" s="46"/>
      <c r="FL110" s="46"/>
      <c r="FM110" s="46"/>
      <c r="FN110" s="46"/>
      <c r="FO110" s="46"/>
      <c r="FP110" s="46"/>
      <c r="FQ110" s="46"/>
      <c r="FR110" s="46"/>
      <c r="FS110" s="46"/>
      <c r="FT110" s="46"/>
      <c r="FU110" s="46"/>
      <c r="FV110" s="46"/>
      <c r="FW110" s="46"/>
      <c r="FX110" s="46"/>
      <c r="FY110" s="46"/>
      <c r="FZ110" s="46"/>
      <c r="GA110" s="46"/>
      <c r="GB110" s="46"/>
      <c r="GC110" s="46"/>
      <c r="GD110" s="46"/>
      <c r="GE110" s="46"/>
      <c r="GF110" s="46"/>
      <c r="GG110" s="46"/>
      <c r="GH110" s="46"/>
      <c r="GI110" s="46"/>
      <c r="GJ110" s="46"/>
      <c r="GK110" s="46"/>
      <c r="GL110" s="46"/>
      <c r="GM110" s="46"/>
      <c r="GN110" s="46"/>
      <c r="GO110" s="46"/>
      <c r="GP110" s="46"/>
      <c r="GQ110" s="46"/>
      <c r="GR110" s="46"/>
      <c r="GS110" s="46"/>
      <c r="GT110" s="46"/>
      <c r="GU110" s="46"/>
      <c r="GV110" s="46"/>
      <c r="GW110" s="46"/>
      <c r="GX110" s="46"/>
      <c r="GY110" s="46"/>
      <c r="GZ110" s="46"/>
      <c r="HA110" s="46"/>
      <c r="HB110" s="46"/>
      <c r="HC110" s="46"/>
      <c r="HD110" s="46"/>
      <c r="HE110" s="46"/>
      <c r="HF110" s="46"/>
      <c r="HG110" s="46"/>
      <c r="HH110" s="46"/>
      <c r="HI110" s="46"/>
      <c r="HJ110" s="46"/>
      <c r="HK110" s="46"/>
      <c r="HL110" s="46"/>
      <c r="HM110" s="46"/>
      <c r="HN110" s="46"/>
      <c r="HO110" s="46"/>
      <c r="HP110" s="46"/>
      <c r="HQ110" s="46"/>
      <c r="HR110" s="46"/>
      <c r="HS110" s="46"/>
      <c r="HT110" s="46"/>
      <c r="HU110" s="46"/>
      <c r="HV110" s="46"/>
      <c r="HW110" s="46"/>
      <c r="HX110" s="46"/>
      <c r="HY110" s="46"/>
      <c r="HZ110" s="46"/>
      <c r="IA110" s="46"/>
      <c r="IB110" s="46"/>
      <c r="IC110" s="46"/>
      <c r="ID110" s="46"/>
      <c r="IE110" s="46"/>
      <c r="IF110" s="46"/>
      <c r="IG110" s="46"/>
      <c r="IH110" s="46"/>
      <c r="II110" s="46"/>
      <c r="IJ110" s="46"/>
      <c r="IK110" s="46"/>
      <c r="IL110" s="46"/>
      <c r="IM110" s="46"/>
      <c r="IN110" s="46"/>
      <c r="IO110" s="46"/>
      <c r="IP110" s="46"/>
      <c r="IQ110" s="46"/>
      <c r="IR110" s="46"/>
      <c r="IS110" s="46"/>
      <c r="IT110" s="46"/>
      <c r="IU110" s="46"/>
      <c r="IV110" s="46"/>
    </row>
    <row r="111" spans="1:20" ht="24.7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4"/>
      <c r="N111" s="3"/>
      <c r="O111" s="3"/>
      <c r="P111" s="3"/>
      <c r="Q111" s="3"/>
      <c r="R111" s="3"/>
      <c r="S111" s="3"/>
      <c r="T111" s="3"/>
    </row>
    <row r="112" spans="1:20" ht="24.7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4"/>
      <c r="N112" s="3"/>
      <c r="O112" s="3"/>
      <c r="P112" s="3"/>
      <c r="Q112" s="3"/>
      <c r="R112" s="3"/>
      <c r="S112" s="3"/>
      <c r="T112" s="3"/>
    </row>
    <row r="113" spans="1:20" ht="24.75" customHeight="1">
      <c r="A113" s="7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4"/>
      <c r="N113" s="3"/>
      <c r="O113" s="3"/>
      <c r="P113" s="3"/>
      <c r="Q113" s="3"/>
      <c r="R113" s="3"/>
      <c r="S113" s="3"/>
      <c r="T113" s="3"/>
    </row>
    <row r="114" spans="1:20" ht="24.75" customHeight="1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"/>
      <c r="N114" s="3"/>
      <c r="O114" s="3"/>
      <c r="P114" s="3"/>
      <c r="Q114" s="3"/>
      <c r="R114" s="3"/>
      <c r="S114" s="3"/>
      <c r="T114" s="3"/>
    </row>
    <row r="115" spans="1:20" ht="24.75" customHeight="1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"/>
      <c r="N115" s="3"/>
      <c r="O115" s="3"/>
      <c r="P115" s="3"/>
      <c r="Q115" s="3"/>
      <c r="R115" s="3"/>
      <c r="S115" s="3"/>
      <c r="T115" s="3"/>
    </row>
    <row r="116" spans="1:20" ht="16.5" customHeight="1">
      <c r="A116" s="49"/>
      <c r="B116" s="49"/>
      <c r="C116" s="50"/>
      <c r="D116" s="49"/>
      <c r="E116" s="49"/>
      <c r="F116" s="50"/>
      <c r="G116" s="49"/>
      <c r="H116" s="49"/>
      <c r="I116" s="50"/>
      <c r="J116" s="49"/>
      <c r="K116" s="49"/>
      <c r="L116" s="50"/>
      <c r="M116" s="4"/>
      <c r="N116" s="3"/>
      <c r="O116" s="3"/>
      <c r="P116" s="3"/>
      <c r="Q116" s="3"/>
      <c r="R116" s="3"/>
      <c r="S116" s="3"/>
      <c r="T116" s="3"/>
    </row>
    <row r="117" spans="1:20" ht="16.5" customHeight="1">
      <c r="A117" s="49"/>
      <c r="B117" s="49"/>
      <c r="C117" s="50"/>
      <c r="D117" s="49"/>
      <c r="E117" s="49"/>
      <c r="F117" s="50"/>
      <c r="G117" s="49"/>
      <c r="H117" s="49"/>
      <c r="I117" s="50"/>
      <c r="J117" s="49"/>
      <c r="K117" s="49"/>
      <c r="L117" s="50"/>
      <c r="M117" s="4"/>
      <c r="N117" s="3"/>
      <c r="O117" s="3"/>
      <c r="P117" s="3"/>
      <c r="Q117" s="3"/>
      <c r="R117" s="3"/>
      <c r="S117" s="3"/>
      <c r="T117" s="3"/>
    </row>
    <row r="118" spans="1:20" ht="16.5" customHeight="1">
      <c r="A118" s="49"/>
      <c r="B118" s="49"/>
      <c r="C118" s="50"/>
      <c r="D118" s="49"/>
      <c r="E118" s="49"/>
      <c r="F118" s="50"/>
      <c r="G118" s="49"/>
      <c r="H118" s="49"/>
      <c r="I118" s="50"/>
      <c r="J118" s="49"/>
      <c r="K118" s="49"/>
      <c r="L118" s="50"/>
      <c r="M118" s="4"/>
      <c r="N118" s="3"/>
      <c r="O118" s="3"/>
      <c r="P118" s="3"/>
      <c r="Q118" s="3"/>
      <c r="R118" s="3"/>
      <c r="S118" s="3"/>
      <c r="T118" s="3"/>
    </row>
    <row r="119" spans="1:20" ht="16.5" customHeight="1">
      <c r="A119" s="49"/>
      <c r="B119" s="49"/>
      <c r="C119" s="50"/>
      <c r="D119" s="49"/>
      <c r="E119" s="49"/>
      <c r="F119" s="50"/>
      <c r="G119" s="49"/>
      <c r="H119" s="49"/>
      <c r="I119" s="50"/>
      <c r="J119" s="49"/>
      <c r="K119" s="49"/>
      <c r="L119" s="50"/>
      <c r="M119" s="4"/>
      <c r="N119" s="3"/>
      <c r="O119" s="3"/>
      <c r="P119" s="3"/>
      <c r="Q119" s="3"/>
      <c r="R119" s="3"/>
      <c r="S119" s="3"/>
      <c r="T119" s="3"/>
    </row>
    <row r="120" spans="1:20" ht="16.5" customHeight="1">
      <c r="A120" s="49"/>
      <c r="B120" s="49"/>
      <c r="C120" s="50"/>
      <c r="D120" s="49"/>
      <c r="E120" s="49"/>
      <c r="F120" s="50"/>
      <c r="G120" s="49"/>
      <c r="H120" s="49"/>
      <c r="I120" s="50"/>
      <c r="J120" s="49"/>
      <c r="K120" s="49"/>
      <c r="L120" s="50"/>
      <c r="M120" s="4"/>
      <c r="N120" s="3"/>
      <c r="O120" s="3"/>
      <c r="P120" s="3"/>
      <c r="Q120" s="3"/>
      <c r="R120" s="3"/>
      <c r="S120" s="3"/>
      <c r="T120" s="3"/>
    </row>
    <row r="121" spans="1:20" ht="16.5" customHeight="1">
      <c r="A121" s="49"/>
      <c r="B121" s="49"/>
      <c r="C121" s="50"/>
      <c r="D121" s="49"/>
      <c r="E121" s="49"/>
      <c r="F121" s="50"/>
      <c r="G121" s="49"/>
      <c r="H121" s="49"/>
      <c r="I121" s="50"/>
      <c r="J121" s="49"/>
      <c r="K121" s="49"/>
      <c r="L121" s="50"/>
      <c r="M121" s="4"/>
      <c r="N121" s="3"/>
      <c r="O121" s="3"/>
      <c r="P121" s="3"/>
      <c r="Q121" s="3"/>
      <c r="R121" s="3"/>
      <c r="S121" s="3"/>
      <c r="T121" s="3"/>
    </row>
    <row r="122" spans="1:20" ht="16.5" customHeight="1">
      <c r="A122" s="49"/>
      <c r="B122" s="49"/>
      <c r="C122" s="50"/>
      <c r="D122" s="49"/>
      <c r="E122" s="49"/>
      <c r="F122" s="50"/>
      <c r="G122" s="49"/>
      <c r="H122" s="49"/>
      <c r="I122" s="50"/>
      <c r="J122" s="49"/>
      <c r="K122" s="49"/>
      <c r="L122" s="50"/>
      <c r="M122" s="4"/>
      <c r="N122" s="3"/>
      <c r="O122" s="3"/>
      <c r="P122" s="3"/>
      <c r="Q122" s="3"/>
      <c r="R122" s="3"/>
      <c r="S122" s="3"/>
      <c r="T122" s="3"/>
    </row>
    <row r="123" spans="1:20" ht="16.5" customHeight="1">
      <c r="A123" s="49"/>
      <c r="B123" s="49"/>
      <c r="C123" s="50"/>
      <c r="D123" s="49"/>
      <c r="E123" s="49"/>
      <c r="F123" s="50"/>
      <c r="G123" s="49"/>
      <c r="H123" s="49"/>
      <c r="I123" s="50"/>
      <c r="J123" s="49"/>
      <c r="K123" s="49"/>
      <c r="L123" s="50"/>
      <c r="M123" s="4"/>
      <c r="N123" s="3"/>
      <c r="O123" s="3"/>
      <c r="P123" s="3"/>
      <c r="Q123" s="3"/>
      <c r="R123" s="3"/>
      <c r="S123" s="3"/>
      <c r="T123" s="3"/>
    </row>
    <row r="124" spans="1:20" ht="16.5" customHeight="1">
      <c r="A124" s="49"/>
      <c r="B124" s="49"/>
      <c r="C124" s="50"/>
      <c r="D124" s="49"/>
      <c r="E124" s="49"/>
      <c r="F124" s="50"/>
      <c r="G124" s="49"/>
      <c r="H124" s="49"/>
      <c r="I124" s="50"/>
      <c r="J124" s="49"/>
      <c r="K124" s="49"/>
      <c r="L124" s="50"/>
      <c r="M124" s="4"/>
      <c r="N124" s="3"/>
      <c r="O124" s="3"/>
      <c r="P124" s="3"/>
      <c r="Q124" s="3"/>
      <c r="R124" s="3"/>
      <c r="S124" s="3"/>
      <c r="T124" s="3"/>
    </row>
    <row r="125" spans="1:20" ht="16.5" customHeight="1">
      <c r="A125" s="49"/>
      <c r="B125" s="49"/>
      <c r="C125" s="50"/>
      <c r="D125" s="49"/>
      <c r="E125" s="49"/>
      <c r="F125" s="50"/>
      <c r="G125" s="49"/>
      <c r="H125" s="49"/>
      <c r="I125" s="50"/>
      <c r="J125" s="49"/>
      <c r="K125" s="49"/>
      <c r="L125" s="50"/>
      <c r="M125" s="4"/>
      <c r="N125" s="3"/>
      <c r="O125" s="3"/>
      <c r="P125" s="3"/>
      <c r="Q125" s="3"/>
      <c r="R125" s="3"/>
      <c r="S125" s="3"/>
      <c r="T125" s="3"/>
    </row>
    <row r="126" spans="1:20" ht="16.5" customHeight="1">
      <c r="A126" s="50"/>
      <c r="B126" s="50"/>
      <c r="C126" s="50"/>
      <c r="D126" s="49"/>
      <c r="E126" s="49"/>
      <c r="F126" s="50"/>
      <c r="G126" s="50"/>
      <c r="H126" s="50"/>
      <c r="I126" s="50"/>
      <c r="J126" s="49"/>
      <c r="K126" s="49"/>
      <c r="L126" s="50"/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49"/>
      <c r="B127" s="49"/>
      <c r="C127" s="50"/>
      <c r="D127" s="49"/>
      <c r="E127" s="49"/>
      <c r="F127" s="50"/>
      <c r="G127" s="49"/>
      <c r="H127" s="49"/>
      <c r="I127" s="50"/>
      <c r="J127" s="49"/>
      <c r="K127" s="49"/>
      <c r="L127" s="50"/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49"/>
      <c r="B128" s="49"/>
      <c r="C128" s="50"/>
      <c r="D128" s="49"/>
      <c r="E128" s="49"/>
      <c r="F128" s="50"/>
      <c r="G128" s="49"/>
      <c r="H128" s="49"/>
      <c r="I128" s="50"/>
      <c r="J128" s="49"/>
      <c r="K128" s="49"/>
      <c r="L128" s="50"/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49"/>
      <c r="B129" s="49"/>
      <c r="C129" s="50"/>
      <c r="D129" s="49"/>
      <c r="E129" s="49"/>
      <c r="F129" s="50"/>
      <c r="G129" s="49"/>
      <c r="H129" s="49"/>
      <c r="I129" s="50"/>
      <c r="J129" s="49"/>
      <c r="K129" s="49"/>
      <c r="L129" s="50"/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49"/>
      <c r="B130" s="49"/>
      <c r="C130" s="50"/>
      <c r="D130" s="49"/>
      <c r="E130" s="49"/>
      <c r="F130" s="50"/>
      <c r="G130" s="49"/>
      <c r="H130" s="49"/>
      <c r="I130" s="50"/>
      <c r="J130" s="49"/>
      <c r="K130" s="49"/>
      <c r="L130" s="50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49"/>
      <c r="B131" s="49"/>
      <c r="C131" s="50"/>
      <c r="D131" s="49"/>
      <c r="E131" s="49"/>
      <c r="F131" s="50"/>
      <c r="G131" s="49"/>
      <c r="H131" s="49"/>
      <c r="I131" s="50"/>
      <c r="J131" s="49"/>
      <c r="K131" s="49"/>
      <c r="L131" s="50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49"/>
      <c r="B132" s="49"/>
      <c r="C132" s="50"/>
      <c r="D132" s="49"/>
      <c r="E132" s="49"/>
      <c r="F132" s="50"/>
      <c r="G132" s="49"/>
      <c r="H132" s="49"/>
      <c r="I132" s="50"/>
      <c r="J132" s="49"/>
      <c r="K132" s="49"/>
      <c r="L132" s="50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49"/>
      <c r="B133" s="49"/>
      <c r="C133" s="50"/>
      <c r="D133" s="49"/>
      <c r="E133" s="49"/>
      <c r="F133" s="50"/>
      <c r="G133" s="49"/>
      <c r="H133" s="49"/>
      <c r="I133" s="50"/>
      <c r="J133" s="49"/>
      <c r="K133" s="49"/>
      <c r="L133" s="50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49"/>
      <c r="B134" s="49"/>
      <c r="C134" s="50"/>
      <c r="D134" s="49"/>
      <c r="E134" s="49"/>
      <c r="F134" s="50"/>
      <c r="G134" s="49"/>
      <c r="H134" s="49"/>
      <c r="I134" s="50"/>
      <c r="J134" s="49"/>
      <c r="K134" s="49"/>
      <c r="L134" s="50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49"/>
      <c r="B135" s="49"/>
      <c r="C135" s="50"/>
      <c r="D135" s="49"/>
      <c r="E135" s="49"/>
      <c r="F135" s="50"/>
      <c r="G135" s="49"/>
      <c r="H135" s="49"/>
      <c r="I135" s="50"/>
      <c r="J135" s="49"/>
      <c r="K135" s="49"/>
      <c r="L135" s="50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49"/>
      <c r="B136" s="49"/>
      <c r="C136" s="50"/>
      <c r="D136" s="49"/>
      <c r="E136" s="49"/>
      <c r="F136" s="50"/>
      <c r="G136" s="49"/>
      <c r="H136" s="49"/>
      <c r="I136" s="50"/>
      <c r="J136" s="49"/>
      <c r="K136" s="49"/>
      <c r="L136" s="50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49"/>
      <c r="B137" s="49"/>
      <c r="C137" s="50"/>
      <c r="D137" s="49"/>
      <c r="E137" s="49"/>
      <c r="F137" s="50"/>
      <c r="G137" s="49"/>
      <c r="H137" s="49"/>
      <c r="I137" s="50"/>
      <c r="J137" s="49"/>
      <c r="K137" s="49"/>
      <c r="L137" s="50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49"/>
      <c r="B138" s="49"/>
      <c r="C138" s="50"/>
      <c r="D138" s="49"/>
      <c r="E138" s="49"/>
      <c r="F138" s="50"/>
      <c r="G138" s="49"/>
      <c r="H138" s="49"/>
      <c r="I138" s="50"/>
      <c r="J138" s="49"/>
      <c r="K138" s="49"/>
      <c r="L138" s="50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49"/>
      <c r="B139" s="49"/>
      <c r="C139" s="50"/>
      <c r="D139" s="49"/>
      <c r="E139" s="49"/>
      <c r="F139" s="50"/>
      <c r="G139" s="49"/>
      <c r="H139" s="49"/>
      <c r="I139" s="50"/>
      <c r="J139" s="49"/>
      <c r="K139" s="49"/>
      <c r="L139" s="50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49"/>
      <c r="B140" s="49"/>
      <c r="C140" s="50"/>
      <c r="D140" s="49"/>
      <c r="E140" s="49"/>
      <c r="F140" s="50"/>
      <c r="G140" s="49"/>
      <c r="H140" s="49"/>
      <c r="I140" s="50"/>
      <c r="J140" s="49"/>
      <c r="K140" s="49"/>
      <c r="L140" s="50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49"/>
      <c r="B141" s="49"/>
      <c r="C141" s="50"/>
      <c r="D141" s="49"/>
      <c r="E141" s="49"/>
      <c r="F141" s="50"/>
      <c r="G141" s="49"/>
      <c r="H141" s="49"/>
      <c r="I141" s="50"/>
      <c r="J141" s="49"/>
      <c r="K141" s="49"/>
      <c r="L141" s="50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49"/>
      <c r="B142" s="49"/>
      <c r="C142" s="50"/>
      <c r="D142" s="49"/>
      <c r="E142" s="49"/>
      <c r="F142" s="50"/>
      <c r="G142" s="49"/>
      <c r="H142" s="49"/>
      <c r="I142" s="50"/>
      <c r="J142" s="49"/>
      <c r="K142" s="49"/>
      <c r="L142" s="50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49"/>
      <c r="B143" s="49"/>
      <c r="C143" s="50"/>
      <c r="D143" s="49"/>
      <c r="E143" s="49"/>
      <c r="F143" s="50"/>
      <c r="G143" s="50"/>
      <c r="H143" s="50"/>
      <c r="I143" s="50"/>
      <c r="J143" s="49"/>
      <c r="K143" s="49"/>
      <c r="L143" s="50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49"/>
      <c r="B144" s="49"/>
      <c r="C144" s="50"/>
      <c r="D144" s="49"/>
      <c r="E144" s="49"/>
      <c r="F144" s="50"/>
      <c r="G144" s="49"/>
      <c r="H144" s="49"/>
      <c r="I144" s="50"/>
      <c r="J144" s="49"/>
      <c r="K144" s="49"/>
      <c r="L144" s="50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49"/>
      <c r="B145" s="49"/>
      <c r="C145" s="50"/>
      <c r="D145" s="49"/>
      <c r="E145" s="49"/>
      <c r="F145" s="50"/>
      <c r="G145" s="49"/>
      <c r="H145" s="49"/>
      <c r="I145" s="50"/>
      <c r="J145" s="49"/>
      <c r="K145" s="49"/>
      <c r="L145" s="50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49"/>
      <c r="B146" s="49"/>
      <c r="C146" s="50"/>
      <c r="D146" s="50"/>
      <c r="E146" s="50"/>
      <c r="F146" s="50"/>
      <c r="G146" s="49"/>
      <c r="H146" s="49"/>
      <c r="I146" s="50"/>
      <c r="J146" s="50"/>
      <c r="K146" s="50"/>
      <c r="L146" s="50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49"/>
      <c r="B147" s="49"/>
      <c r="C147" s="50"/>
      <c r="D147" s="49"/>
      <c r="E147" s="49"/>
      <c r="F147" s="50"/>
      <c r="G147" s="49"/>
      <c r="H147" s="49"/>
      <c r="I147" s="50"/>
      <c r="J147" s="49"/>
      <c r="K147" s="49"/>
      <c r="L147" s="50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49"/>
      <c r="B148" s="49"/>
      <c r="C148" s="50"/>
      <c r="D148" s="49"/>
      <c r="E148" s="49"/>
      <c r="F148" s="50"/>
      <c r="G148" s="49"/>
      <c r="H148" s="49"/>
      <c r="I148" s="50"/>
      <c r="J148" s="49"/>
      <c r="K148" s="49"/>
      <c r="L148" s="50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49"/>
      <c r="B149" s="49"/>
      <c r="C149" s="50"/>
      <c r="D149" s="49"/>
      <c r="E149" s="49"/>
      <c r="F149" s="50"/>
      <c r="G149" s="49"/>
      <c r="H149" s="49"/>
      <c r="I149" s="50"/>
      <c r="J149" s="49"/>
      <c r="K149" s="49"/>
      <c r="L149" s="50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49"/>
      <c r="B150" s="49"/>
      <c r="C150" s="50"/>
      <c r="D150" s="49"/>
      <c r="E150" s="49"/>
      <c r="F150" s="50"/>
      <c r="G150" s="49"/>
      <c r="H150" s="49"/>
      <c r="I150" s="50"/>
      <c r="J150" s="49"/>
      <c r="K150" s="49"/>
      <c r="L150" s="50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49"/>
      <c r="B151" s="49"/>
      <c r="C151" s="50"/>
      <c r="D151" s="49"/>
      <c r="E151" s="49"/>
      <c r="F151" s="50"/>
      <c r="G151" s="49"/>
      <c r="H151" s="49"/>
      <c r="I151" s="50"/>
      <c r="J151" s="49"/>
      <c r="K151" s="49"/>
      <c r="L151" s="50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49"/>
      <c r="B152" s="49"/>
      <c r="C152" s="50"/>
      <c r="D152" s="49"/>
      <c r="E152" s="49"/>
      <c r="F152" s="50"/>
      <c r="G152" s="49"/>
      <c r="H152" s="49"/>
      <c r="I152" s="50"/>
      <c r="J152" s="49"/>
      <c r="K152" s="49"/>
      <c r="L152" s="50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49"/>
      <c r="B153" s="49"/>
      <c r="C153" s="50"/>
      <c r="D153" s="49"/>
      <c r="E153" s="49"/>
      <c r="F153" s="50"/>
      <c r="G153" s="49"/>
      <c r="H153" s="49"/>
      <c r="I153" s="50"/>
      <c r="J153" s="49"/>
      <c r="K153" s="49"/>
      <c r="L153" s="50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49"/>
      <c r="B154" s="49"/>
      <c r="C154" s="50"/>
      <c r="D154" s="49"/>
      <c r="E154" s="49"/>
      <c r="F154" s="50"/>
      <c r="G154" s="49"/>
      <c r="H154" s="49"/>
      <c r="I154" s="50"/>
      <c r="J154" s="49"/>
      <c r="K154" s="49"/>
      <c r="L154" s="50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49"/>
      <c r="B155" s="49"/>
      <c r="C155" s="50"/>
      <c r="D155" s="49"/>
      <c r="E155" s="49"/>
      <c r="F155" s="50"/>
      <c r="G155" s="49"/>
      <c r="H155" s="49"/>
      <c r="I155" s="50"/>
      <c r="J155" s="49"/>
      <c r="K155" s="49"/>
      <c r="L155" s="50"/>
      <c r="M155" s="3"/>
      <c r="N155" s="3"/>
      <c r="O155" s="3"/>
      <c r="P155" s="3"/>
      <c r="Q155" s="3"/>
      <c r="R155" s="3"/>
      <c r="S155" s="3"/>
      <c r="T155" s="3"/>
    </row>
    <row r="156" spans="1:20" ht="16.5" customHeight="1">
      <c r="A156" s="49"/>
      <c r="B156" s="49"/>
      <c r="C156" s="50"/>
      <c r="D156" s="49"/>
      <c r="E156" s="49"/>
      <c r="F156" s="50"/>
      <c r="G156" s="49"/>
      <c r="H156" s="49"/>
      <c r="I156" s="50"/>
      <c r="J156" s="49"/>
      <c r="K156" s="49"/>
      <c r="L156" s="50"/>
      <c r="M156" s="3"/>
      <c r="N156" s="3"/>
      <c r="O156" s="3"/>
      <c r="P156" s="3"/>
      <c r="Q156" s="3"/>
      <c r="R156" s="3"/>
      <c r="S156" s="3"/>
      <c r="T156" s="3"/>
    </row>
    <row r="157" spans="1:20" ht="16.5" customHeight="1">
      <c r="A157" s="49"/>
      <c r="B157" s="49"/>
      <c r="C157" s="50"/>
      <c r="D157" s="49"/>
      <c r="E157" s="49"/>
      <c r="F157" s="50"/>
      <c r="G157" s="49"/>
      <c r="H157" s="49"/>
      <c r="I157" s="50"/>
      <c r="J157" s="49"/>
      <c r="K157" s="49"/>
      <c r="L157" s="50"/>
      <c r="M157" s="3"/>
      <c r="N157" s="3"/>
      <c r="O157" s="3"/>
      <c r="P157" s="3"/>
      <c r="Q157" s="3"/>
      <c r="R157" s="3"/>
      <c r="S157" s="3"/>
      <c r="T157" s="3"/>
    </row>
    <row r="158" spans="1:20" ht="16.5" customHeight="1">
      <c r="A158" s="49"/>
      <c r="B158" s="49"/>
      <c r="C158" s="50"/>
      <c r="D158" s="49"/>
      <c r="E158" s="49"/>
      <c r="F158" s="50"/>
      <c r="G158" s="49"/>
      <c r="H158" s="49"/>
      <c r="I158" s="50"/>
      <c r="J158" s="49"/>
      <c r="K158" s="49"/>
      <c r="L158" s="50"/>
      <c r="M158" s="3"/>
      <c r="N158" s="3"/>
      <c r="O158" s="3"/>
      <c r="P158" s="3"/>
      <c r="Q158" s="3"/>
      <c r="R158" s="3"/>
      <c r="S158" s="3"/>
      <c r="T158" s="3"/>
    </row>
    <row r="159" spans="1:20" ht="16.5" customHeight="1">
      <c r="A159" s="49"/>
      <c r="B159" s="49"/>
      <c r="C159" s="50"/>
      <c r="D159" s="49"/>
      <c r="E159" s="49"/>
      <c r="F159" s="50"/>
      <c r="G159" s="49"/>
      <c r="H159" s="49"/>
      <c r="I159" s="50"/>
      <c r="J159" s="49"/>
      <c r="K159" s="49"/>
      <c r="L159" s="50"/>
      <c r="M159" s="3"/>
      <c r="N159" s="3"/>
      <c r="O159" s="3"/>
      <c r="P159" s="3"/>
      <c r="Q159" s="3"/>
      <c r="R159" s="3"/>
      <c r="S159" s="3"/>
      <c r="T159" s="3"/>
    </row>
    <row r="160" spans="1:20" ht="16.5" customHeight="1">
      <c r="A160" s="49"/>
      <c r="B160" s="49"/>
      <c r="C160" s="50"/>
      <c r="D160" s="49"/>
      <c r="E160" s="49"/>
      <c r="F160" s="50"/>
      <c r="G160" s="49"/>
      <c r="H160" s="49"/>
      <c r="I160" s="50"/>
      <c r="J160" s="49"/>
      <c r="K160" s="49"/>
      <c r="L160" s="50"/>
      <c r="M160" s="3"/>
      <c r="N160" s="3"/>
      <c r="O160" s="3"/>
      <c r="P160" s="3"/>
      <c r="Q160" s="3"/>
      <c r="R160" s="3"/>
      <c r="S160" s="3"/>
      <c r="T160" s="3"/>
    </row>
    <row r="161" spans="1:20" ht="16.5" customHeight="1">
      <c r="A161" s="49"/>
      <c r="B161" s="49"/>
      <c r="C161" s="50"/>
      <c r="D161" s="49"/>
      <c r="E161" s="49"/>
      <c r="F161" s="50"/>
      <c r="G161" s="49"/>
      <c r="H161" s="49"/>
      <c r="I161" s="50"/>
      <c r="J161" s="49"/>
      <c r="K161" s="49"/>
      <c r="L161" s="50"/>
      <c r="M161" s="3"/>
      <c r="N161" s="3"/>
      <c r="O161" s="3"/>
      <c r="P161" s="3"/>
      <c r="Q161" s="3"/>
      <c r="R161" s="3"/>
      <c r="S161" s="3"/>
      <c r="T161" s="3"/>
    </row>
    <row r="162" spans="1:12" ht="16.5" customHeight="1">
      <c r="A162" s="49"/>
      <c r="B162" s="49"/>
      <c r="C162" s="50"/>
      <c r="D162" s="49"/>
      <c r="E162" s="49"/>
      <c r="F162" s="50"/>
      <c r="G162" s="49"/>
      <c r="H162" s="49"/>
      <c r="I162" s="50"/>
      <c r="J162" s="49"/>
      <c r="K162" s="49"/>
      <c r="L162" s="50"/>
    </row>
    <row r="163" spans="1:12" ht="16.5" customHeight="1">
      <c r="A163" s="49"/>
      <c r="B163" s="49"/>
      <c r="C163" s="50"/>
      <c r="D163" s="49"/>
      <c r="E163" s="49"/>
      <c r="F163" s="50"/>
      <c r="G163" s="49"/>
      <c r="H163" s="49"/>
      <c r="I163" s="50"/>
      <c r="J163" s="49"/>
      <c r="K163" s="49"/>
      <c r="L163" s="50"/>
    </row>
    <row r="164" spans="1:12" ht="16.5" customHeight="1">
      <c r="A164" s="49"/>
      <c r="B164" s="49"/>
      <c r="C164" s="50"/>
      <c r="D164" s="49"/>
      <c r="E164" s="49"/>
      <c r="F164" s="50"/>
      <c r="G164" s="49"/>
      <c r="H164" s="49"/>
      <c r="I164" s="50"/>
      <c r="J164" s="49"/>
      <c r="K164" s="49"/>
      <c r="L164" s="50"/>
    </row>
    <row r="165" spans="1:12" ht="16.5" customHeight="1">
      <c r="A165" s="49"/>
      <c r="B165" s="49"/>
      <c r="C165" s="50"/>
      <c r="D165" s="49"/>
      <c r="E165" s="49"/>
      <c r="F165" s="50"/>
      <c r="G165" s="49"/>
      <c r="H165" s="49"/>
      <c r="I165" s="50"/>
      <c r="J165" s="49"/>
      <c r="K165" s="49"/>
      <c r="L165" s="50"/>
    </row>
    <row r="166" spans="1:12" ht="15.75" customHeight="1">
      <c r="A166" s="49"/>
      <c r="B166" s="49"/>
      <c r="C166" s="50"/>
      <c r="D166" s="49"/>
      <c r="E166" s="49"/>
      <c r="F166" s="50"/>
      <c r="G166" s="49"/>
      <c r="H166" s="49"/>
      <c r="I166" s="50"/>
      <c r="J166" s="49"/>
      <c r="K166" s="49"/>
      <c r="L166" s="50"/>
    </row>
    <row r="167" spans="1:12" ht="15.75" customHeight="1">
      <c r="A167" s="49"/>
      <c r="B167" s="49"/>
      <c r="C167" s="50"/>
      <c r="D167" s="49"/>
      <c r="E167" s="49"/>
      <c r="F167" s="50"/>
      <c r="G167" s="49"/>
      <c r="H167" s="49"/>
      <c r="I167" s="50"/>
      <c r="J167" s="49"/>
      <c r="K167" s="49"/>
      <c r="L167" s="50"/>
    </row>
    <row r="168" spans="1:12" ht="15.75" customHeight="1">
      <c r="A168" s="49"/>
      <c r="B168" s="49"/>
      <c r="C168" s="50"/>
      <c r="D168" s="49"/>
      <c r="E168" s="49"/>
      <c r="F168" s="50"/>
      <c r="G168" s="49"/>
      <c r="H168" s="49"/>
      <c r="I168" s="50"/>
      <c r="J168" s="49"/>
      <c r="K168" s="49"/>
      <c r="L168" s="50"/>
    </row>
    <row r="169" spans="1:12" ht="15.75" customHeight="1">
      <c r="A169" s="49"/>
      <c r="B169" s="49"/>
      <c r="C169" s="50"/>
      <c r="D169" s="49"/>
      <c r="E169" s="49"/>
      <c r="F169" s="50"/>
      <c r="G169" s="49"/>
      <c r="H169" s="49"/>
      <c r="I169" s="50"/>
      <c r="J169" s="49"/>
      <c r="K169" s="49"/>
      <c r="L169" s="50"/>
    </row>
    <row r="170" spans="1:12" ht="19.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</row>
    <row r="171" spans="1:12" ht="19.5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</row>
    <row r="172" spans="1:12" ht="19.5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</row>
  </sheetData>
  <printOptions/>
  <pageMargins left="0.866141732283465" right="0.275590551181102" top="0.26" bottom="0.196850393700787" header="0.153700787401575" footer="0.15370078740157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2015-06-02T02:29:20Z</dcterms:created>
  <dcterms:modified xsi:type="dcterms:W3CDTF">2016-06-06T06:36:59Z</dcterms:modified>
  <cp:category/>
  <cp:version/>
  <cp:contentType/>
  <cp:contentStatus/>
</cp:coreProperties>
</file>